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65" tabRatio="865" activeTab="23"/>
  </bookViews>
  <sheets>
    <sheet name="пр1" sheetId="1" r:id="rId1"/>
    <sheet name="пр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12">'13'!$A$1:$I$62</definedName>
    <definedName name="_xlnm.Print_Area" localSheetId="18">'19'!$A$1:$B$32</definedName>
    <definedName name="_xlnm.Print_Area" localSheetId="19">'20'!$A$1:$C$33</definedName>
    <definedName name="_xlnm.Print_Area" localSheetId="3">'4'!$A$1:$I$10</definedName>
    <definedName name="_xlnm.Print_Area" localSheetId="7">'8'!$A$1:$I$138</definedName>
  </definedNames>
  <calcPr fullCalcOnLoad="1"/>
</workbook>
</file>

<file path=xl/sharedStrings.xml><?xml version="1.0" encoding="utf-8"?>
<sst xmlns="http://schemas.openxmlformats.org/spreadsheetml/2006/main" count="3357" uniqueCount="721">
  <si>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 муниципальных районов,</t>
  </si>
  <si>
    <t>Управление по охране и использованию обьектов животного мира Республики Татарстан</t>
  </si>
  <si>
    <t>785</t>
  </si>
  <si>
    <t>Управление Федеральной налоговой службы по Республике Татарстан</t>
  </si>
  <si>
    <t>1.01.02.010.01.1.000.110</t>
  </si>
  <si>
    <t>Единый налог, взимаемый с налогоплательщиков, выбравших  в качестве объекта налогообложения доходы.</t>
  </si>
  <si>
    <t>Единый налог, взимаемый с налогоплательщиков, выбравших  в качестве объекта налогообложения доходы., уменьшенные на величину расходов.</t>
  </si>
  <si>
    <t>1.05.01.040.02.0.000.110</t>
  </si>
  <si>
    <t>Доходы на выдачи патентов на осушествление предпринимательской деятельности при применений упрошенной системы налогооблажения</t>
  </si>
  <si>
    <t>Единый налог на вмененный доход для отдельных видов деятельности</t>
  </si>
  <si>
    <t>1.08.03.010.01.1.000.110</t>
  </si>
  <si>
    <t>Государственная пошлина по делам рассматриваемая в судах общей юрисдикции, мировыми судьями (за исключением государственной пошлины, рассматриваемым Верховным Судом РФ)</t>
  </si>
  <si>
    <t>182</t>
  </si>
  <si>
    <t>1.16.03.010.01.0.000.140</t>
  </si>
  <si>
    <t>Денежные взыскания (штрафы) за нарушение законодательства о налогах и сборах, предусмотренные статьями 116,117,118,120 и т.д. Налогового Кодекса РФ</t>
  </si>
  <si>
    <t>1.16.03.030.01.0.000.140</t>
  </si>
  <si>
    <t>Денежные взыскания (штрафы) за административные правонарушения в области налогов и сборов ,предусмотренные  Кодексом РФ об административных правонарушениях</t>
  </si>
  <si>
    <t>1.16.06.000.01.0.000.140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</si>
  <si>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</si>
  <si>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1.16.08.000.01.0.000.140</t>
  </si>
  <si>
    <t xml:space="preserve">Денежные взыскания (штрафы) за  административные правонарушения в области государственного регулирования производства и оборота  алкогольной  и спиртосодержащей продукции </t>
  </si>
  <si>
    <t>Прочие поступления от денежных взысканий(штрафов) и иных сумм в возмещение ущерба, зачисляемые  в бюджеты муниципальных районов</t>
  </si>
  <si>
    <t>Министерство внутренних дел по Республике Татарстан</t>
  </si>
  <si>
    <t>1.16.21.050.05.0.000.140</t>
  </si>
  <si>
    <t>Денежные взыскания (штрафы) и иные суммы ,взыскиваемые с виновных лиц ,виновных в совершении преступлений, и в возмещении ущерба имуществу, зачисляемые в бюджеты муниципальных районов</t>
  </si>
  <si>
    <t>Прочие поступления от денежных взысканий(штрафов) и иных сумм в возмещение ущерба, зачисляемые  в бюджеты муниципальных районов.</t>
  </si>
  <si>
    <t>Управление Федеральной миграционной службы по РТ</t>
  </si>
  <si>
    <t>Инспекция государственного строительного надзора Республики Татарстан</t>
  </si>
  <si>
    <t xml:space="preserve">                     Таблица 2</t>
  </si>
  <si>
    <t>Перечень  главных  администраторов доходов  бюджета</t>
  </si>
  <si>
    <t xml:space="preserve">Кайбицкого муниципального района – органов  местного  самоуправления </t>
  </si>
  <si>
    <t>Палата имущественных и  земельных   отношений  Кайбицкого муниципального   района</t>
  </si>
  <si>
    <t>1.11.05.025.05.0.000.120</t>
  </si>
  <si>
    <t>Доходы, получаемые в виде арендной платы ,а также средства от продажи права на  заключение договоров аренды за земли , находящиеся в собственности муниципальных районов( за исключением земельных участков муниципальных автономных учреждений, а также земельных участков  муниципальных унитарных предприятий,   в том числе казенных)</t>
  </si>
  <si>
    <t xml:space="preserve">Доходы от сдачи в аренду имущества находящихся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 </t>
  </si>
  <si>
    <t>1.11.08.050.05.0.000.120</t>
  </si>
  <si>
    <t>Средства, получаемые от передачи имущества, находящиеся в собственности муниципальных районов(за исключением имущества муниципальных автономных учреждений ,а также имущества  муниципальных унитарных предприятий,  в том числе казенных) , в залог, в доверительное управление</t>
  </si>
  <si>
    <t>1.11.09.045.05.0.000.120</t>
  </si>
  <si>
    <t>Прочие поступления от использования имущества, находящиеся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казенных).</t>
  </si>
  <si>
    <t>1.14.01.050.05.0.000.410</t>
  </si>
  <si>
    <t xml:space="preserve">Доходы от продажи квартир, находящихся в собственности муниципальных районов </t>
  </si>
  <si>
    <t>Приложение 3</t>
  </si>
  <si>
    <t>Доходы от реализации имущества, находящегося в  оперативном управлении учреждений , находящихся в ведении органов управления муниципальных  районов(за исключением имущества муниципальных автономных учреждений),в части реализации основных средств по указанному имуществу.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</si>
  <si>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</si>
  <si>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</si>
  <si>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</si>
  <si>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</si>
  <si>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</si>
  <si>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Финансово-бюджетная палата Кайбицкого  муниципального района</t>
  </si>
  <si>
    <t>1.08.07.174.01.0.000.110</t>
  </si>
  <si>
    <t>1.08.07.174.01.4.000.110</t>
  </si>
  <si>
    <t>1.08.07.150.01.1.000.110</t>
  </si>
  <si>
    <t>Государственная  пошлина  за  выдачу  разрешения   на   установку рекламной конструкции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</si>
  <si>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</si>
  <si>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</si>
  <si>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</si>
  <si>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</si>
  <si>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</si>
  <si>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</si>
  <si>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Платежи, взимаемые организациями  муниципальных районов за выполнение определенных функций</t>
  </si>
  <si>
    <t>1.16.18.050.05.0.000.140</t>
  </si>
  <si>
    <t>Денежные взыскания ( штрафы)за нарушение бюджетного законодательства ( 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</si>
  <si>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</si>
  <si>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б бюджет муниципальных районов</t>
  </si>
  <si>
    <t>1.17.01.050.05.0.000.180</t>
  </si>
  <si>
    <t>1.17.05.050.05.0.000.180</t>
  </si>
  <si>
    <t xml:space="preserve">Прочие неналоговые доходы бюджетов муниципальных районов </t>
  </si>
  <si>
    <t>2.02.01.001.05.0.000.151</t>
  </si>
  <si>
    <t>Дотации бюджетам муниципальных районов на выравнивание бюджетной обеспеченности</t>
  </si>
  <si>
    <t>2.02.01.003.05.0.000.151</t>
  </si>
  <si>
    <t>Дотации бюджетам муниципальных районов на поддержку мер по обеспечению сбалансированности бюджетов</t>
  </si>
  <si>
    <t>2.02.01.999.05.0.000.151</t>
  </si>
  <si>
    <t>Прочие дотации бюджетам муниципальных районов</t>
  </si>
  <si>
    <t>2.02.02.008.05.0.000.151</t>
  </si>
  <si>
    <t>Субсидии бюджетам муниципальных районов на обеспечение жильем молодых семей</t>
  </si>
  <si>
    <t>2.02.02.024.05.0.000.151</t>
  </si>
  <si>
    <t>2.02.02.051.05.0.000.151</t>
  </si>
  <si>
    <t>Субсидии бюджетам муниципальных районов на реализацию федеральных целевых программ</t>
  </si>
  <si>
    <t>2.02.02.077.05.0.000.151</t>
  </si>
  <si>
    <t>2.02.02.085.05.0.000.151</t>
  </si>
  <si>
    <t>Субсидии бюджетам 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</si>
  <si>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2.02.02.087.05.0.000.151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</si>
  <si>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</si>
  <si>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>2.02.02.088.05.0.001.151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</si>
  <si>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</si>
  <si>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Министерство лесного хозяйства Республики Татарстан</t>
  </si>
  <si>
    <t>754</t>
  </si>
  <si>
    <t>1.16.25.020.01.0.000.140</t>
  </si>
  <si>
    <t>Денежные взыскания (штрафы) за нарушение законодательства об особо охраняемых природных территориях.</t>
  </si>
  <si>
    <t>2.02.02.089.05.0.001.151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</si>
  <si>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 бюджета  Республики Татарстан</t>
  </si>
  <si>
    <t>2.02.02.999.05.0.000.151</t>
  </si>
  <si>
    <t xml:space="preserve">Прочие субсидии бюджетам муниципальных районов
</t>
  </si>
  <si>
    <t>2.02.03.001.05.0.000.151</t>
  </si>
  <si>
    <t>Субвенции бюджетам муниципальных районов  на оплату жилищно-коммунальных услуг отдельным категориям граждан</t>
  </si>
  <si>
    <t>2.02.03.002.05.0.000.151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</si>
  <si>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</si>
  <si>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2.02.03.003.05.0.000.151</t>
  </si>
  <si>
    <t>Субвенции бюджетам муниципальных районов   на государственную регистрацию актов гражданского состояния</t>
  </si>
  <si>
    <t>2.02.03.007.05.0.000.151</t>
  </si>
  <si>
    <t>Субвенции бюджетам муниципальных районов    на составление(изменение и дополнение) списков кандидатов в присяжные заседатели федеральных судов общей юрисдикции в РФ</t>
  </si>
  <si>
    <t>2.02.03.015.05.0.000.151</t>
  </si>
  <si>
    <t>Субвенции бюджетам муниципальных районов осуществление первичного воинского учета на территориях, где отсутствуют военные комиссариаты</t>
  </si>
  <si>
    <t>2.02.03.021.05.0.000.151</t>
  </si>
  <si>
    <t>Субвенции бюджетам муниципальных районов    на ежемесячное вознаграждение за классное руководство</t>
  </si>
  <si>
    <t>2.02.03.022.05.0.000.151</t>
  </si>
  <si>
    <t>Субвенции бюджетам муниципальных  районов на предоставление гражданам субсидий на оплату жилого помещения и коммунальных услуг</t>
  </si>
  <si>
    <t>2.02.03.024.05.0.000.151</t>
  </si>
  <si>
    <t xml:space="preserve">                                                                                к решению Совета  </t>
  </si>
  <si>
    <t xml:space="preserve">                                                                                Кайбицкого муниципального района</t>
  </si>
  <si>
    <t xml:space="preserve">                                                                                Республики Татарстан </t>
  </si>
  <si>
    <t xml:space="preserve">                                                                                № 83 от 09.12.2011</t>
  </si>
  <si>
    <t xml:space="preserve">                                                                                Приложение 1</t>
  </si>
  <si>
    <t xml:space="preserve">                                                                                               Приложение 2</t>
  </si>
  <si>
    <t xml:space="preserve">                                                                                               к решению Совета  </t>
  </si>
  <si>
    <t xml:space="preserve">                                                                                               Кайбицкого муниципального района</t>
  </si>
  <si>
    <t xml:space="preserve">                                                                                               Республики Татарстан </t>
  </si>
  <si>
    <t xml:space="preserve">                                                                                               № 83 от 09.12.2011</t>
  </si>
  <si>
    <t xml:space="preserve">                                                                                                                           Кайбицкого муниципального района</t>
  </si>
  <si>
    <t xml:space="preserve">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</si>
  <si>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к решению Совета  </t>
  </si>
  <si>
    <t xml:space="preserve">                                                                                                                           Республики Татарстан </t>
  </si>
  <si>
    <t xml:space="preserve">                                                                                                                           № 83 от 09.12.2011 </t>
  </si>
  <si>
    <t xml:space="preserve">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</si>
  <si>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Приложение 7</t>
  </si>
  <si>
    <t xml:space="preserve">                               </t>
  </si>
  <si>
    <t>Субвенции бюджетам муниципальных районов на выполнение передаваемых полномочий субъектов Российской Федерации</t>
  </si>
  <si>
    <t>2.02.03.999.05.0.000.151</t>
  </si>
  <si>
    <t>Прочие  субвенции бюджетам муниципальных районов</t>
  </si>
  <si>
    <t xml:space="preserve">2.02.04.012.05.0.000.151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</si>
  <si>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</si>
  <si>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2.02.04.014.05.0.000.151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</si>
  <si>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</si>
  <si>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2.02.04.025.05.0.000.151</t>
  </si>
  <si>
    <t>Межбюджетные трансферты, передаваемые бюджетам МР (поселений) на комплектование книжных фондов библиотек муниципальных образований</t>
  </si>
  <si>
    <t>2.02.04.999.05.0.000.151</t>
  </si>
  <si>
    <t>Прочие межбюджетные трансферты, передаваемые бюджетам муниципальных районов</t>
  </si>
  <si>
    <t>2.02.09.065.05.0.000.151</t>
  </si>
  <si>
    <t>Прочие  безвозмездные  поступления в бюджеты  муниципальных  районов от бюджетов поселений</t>
  </si>
  <si>
    <t>2.08.05.000.05.0.000.180</t>
  </si>
  <si>
    <t>Перечисления из бюджетов муниципальных районов( 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</si>
  <si>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17</t>
  </si>
  <si>
    <t xml:space="preserve">Обеспечение деятельности подведомоственных учреждений </t>
  </si>
  <si>
    <t>4329900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</si>
  <si>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</si>
  <si>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</si>
  <si>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</si>
  <si>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 xml:space="preserve">               Распределение  бюджетных ассигнований по разделам и подразделам, целевым статьям и видам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</si>
  <si>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</si>
  <si>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</si>
  <si>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</si>
  <si>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</si>
  <si>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</si>
  <si>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Выполнение функций  органами местного самоуправления</t>
  </si>
  <si>
    <t>Руководство  и управление в сфере установленных функций органов местного самоуправления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</si>
  <si>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</si>
  <si>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</si>
  <si>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</si>
  <si>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</si>
  <si>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Государственная регистрация актов гражданского характера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</si>
  <si>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</si>
  <si>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  и средств массовой информации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</si>
  <si>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</si>
  <si>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 и обороны</t>
  </si>
  <si>
    <t>Коммунальное  хозяйство</t>
  </si>
  <si>
    <t>Образование</t>
  </si>
  <si>
    <t>Детские дошкольные учреждения</t>
  </si>
  <si>
    <t>Школы-детские сады, школы начальные, неполные средние и средние</t>
  </si>
  <si>
    <t>Выполнение  функций бюджетными учреждениями</t>
  </si>
  <si>
    <t>Учреждения по внешкольной работе с детьми</t>
  </si>
  <si>
    <t>Молодежная политика  оздоровление детей</t>
  </si>
  <si>
    <t>Организационно-воспитательная работа с молодежью</t>
  </si>
  <si>
    <t>Социальная  политика</t>
  </si>
  <si>
    <t>Социальная помощь</t>
  </si>
  <si>
    <t>Оказание других видов социальной  помощи</t>
  </si>
  <si>
    <t>Выравнивание бюджетной обеспеченности</t>
  </si>
  <si>
    <t>Осуществление   первичного воинского учета на территориях, где отсутствуют военные комиссариаты</t>
  </si>
  <si>
    <t xml:space="preserve">Всего  расходов </t>
  </si>
  <si>
    <t>2012 год</t>
  </si>
  <si>
    <t>2013 год</t>
  </si>
  <si>
    <t>Выполнение  функций органами местного самоуправления</t>
  </si>
  <si>
    <t>Субвенции бюджетам муниципальных районов  на реализацию 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</si>
  <si>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</si>
  <si>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Всего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</si>
  <si>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</si>
  <si>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</si>
  <si>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</si>
  <si>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</si>
  <si>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</si>
  <si>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</si>
  <si>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</si>
  <si>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</si>
  <si>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</si>
  <si>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</si>
  <si>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</si>
  <si>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</si>
  <si>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</si>
  <si>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</si>
  <si>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</si>
  <si>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</si>
  <si>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</si>
  <si>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Субсидии(дотация)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</si>
  <si>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бюджетам муниципальных районов  на организацию предоставления общедоступного и бесплатного начального общего, основного общего, среднего(полного) общего образования 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</t>
  </si>
  <si>
    <t>0309</t>
  </si>
  <si>
    <t>2026700</t>
  </si>
  <si>
    <t>Функционирование органов в сфере национальной безопасности, правоохранительной деятельности и  обороны</t>
  </si>
  <si>
    <t>Защита населения и территории от  чрезвычайных ситуаций природного и техногенного характера, гражданская оборона</t>
  </si>
  <si>
    <t>Ведомственная структура расходов бюджета Кайбицкого муниципального района Республики Татарстан на плановый период 2013 и 2014 годов</t>
  </si>
  <si>
    <t xml:space="preserve">Ведомственная структура расходов бюджета Кайбицкого муниципального района Республики Татарстан на 2012 год </t>
  </si>
  <si>
    <t>0605</t>
  </si>
  <si>
    <t xml:space="preserve"> бюджета Кайбицкого муниципального района  Республики  Татарстан на 2012 год</t>
  </si>
  <si>
    <t xml:space="preserve">2012 год </t>
  </si>
  <si>
    <t>Мобилизационная и вневойсковая подготовка</t>
  </si>
  <si>
    <t>3510000</t>
  </si>
  <si>
    <t>Поддепжка коммунального хозяйства</t>
  </si>
  <si>
    <t>Охрана окружающейсреды</t>
  </si>
  <si>
    <t>08</t>
  </si>
  <si>
    <t>Культура и кинематография</t>
  </si>
  <si>
    <t xml:space="preserve">Культура </t>
  </si>
  <si>
    <t>4400000</t>
  </si>
  <si>
    <t>Учреждения культуры и мероприятия в сфере культуры и кинематографии</t>
  </si>
  <si>
    <t>4420000</t>
  </si>
  <si>
    <t>Библиотеки</t>
  </si>
  <si>
    <t>Массовый спорт</t>
  </si>
  <si>
    <t>1102</t>
  </si>
  <si>
    <t>Мероприятия в области физической культуры и спорта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</si>
  <si>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</si>
  <si>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</si>
  <si>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Дотации из районного фонда финансовой поддержки поселений</t>
  </si>
  <si>
    <t>Дотации из районного фонда сбалансированности бюджетов</t>
  </si>
  <si>
    <t xml:space="preserve"> бюджета Кайбицкого муниципального района  Республики  Татарстан на плановый период 2013-2014 годов</t>
  </si>
  <si>
    <t>99</t>
  </si>
  <si>
    <t>Кайбицкого муниципального района Республики Татарстан на 2012 год</t>
  </si>
  <si>
    <t>Программа муниципальных внутренних заимствований Кайбицкого муниципального района на 2012 год</t>
  </si>
  <si>
    <t>Вид взаимствований</t>
  </si>
  <si>
    <t>Кредиты коммерческих банков</t>
  </si>
  <si>
    <t>привлечение средств</t>
  </si>
  <si>
    <t>уменьшение обязательств</t>
  </si>
  <si>
    <t>Прочие взаимствования</t>
  </si>
  <si>
    <t>погашение обязательств</t>
  </si>
  <si>
    <t>в т.ч. исполнение обязательств по муниципальным гарантиям</t>
  </si>
  <si>
    <t xml:space="preserve">Сумма </t>
  </si>
  <si>
    <t>Действующие соглашения о займах, заключенные в прошлые годы</t>
  </si>
  <si>
    <t>Кредитные соглашения и договора, заключенные от имени муниципальных образований</t>
  </si>
  <si>
    <t>Задолженность третьих лиц, переоформленная в муниципальный долг</t>
  </si>
  <si>
    <t>На начало 2012 года</t>
  </si>
  <si>
    <t>На конец 2012 года</t>
  </si>
  <si>
    <t>Приложение 4</t>
  </si>
  <si>
    <t>Программа муниципальных внутренних заимствований Кайбицкого муниципального района на 2013-2014 годы</t>
  </si>
  <si>
    <t xml:space="preserve">              Муниципальные внутренние заимствования в 2013-2014 годах не осуществляются. С учетом этого Программа муниципальных внутренних заимствований на 2013-2014 годы не составляется.</t>
  </si>
  <si>
    <t>Кайбицкого муниципального района Республики Татарстан на плановый период 2013-2014 годов</t>
  </si>
  <si>
    <t>на 2012 год и плановый период 2013 и 2014 годов</t>
  </si>
  <si>
    <t>Приложение 12</t>
  </si>
  <si>
    <t>Приложение 13</t>
  </si>
  <si>
    <t>Приложение 14</t>
  </si>
  <si>
    <t>Приложение 15</t>
  </si>
  <si>
    <t>4100103</t>
  </si>
  <si>
    <t>Природоохранные мероприятия</t>
  </si>
  <si>
    <t>Состояние окружающей среды и природопользования</t>
  </si>
  <si>
    <t>4100000</t>
  </si>
  <si>
    <t>4100100</t>
  </si>
  <si>
    <t>Программа природоохранных мероприятий</t>
  </si>
  <si>
    <t>0603</t>
  </si>
  <si>
    <t>Охрана объектов растительного и животного мира и среды их обитания</t>
  </si>
  <si>
    <t>1 09 07053 05 0000 110</t>
  </si>
  <si>
    <t>1 11 05013 10 0000 120</t>
  </si>
  <si>
    <t>1.12.01.010.01.0.000.120</t>
  </si>
  <si>
    <t>1.12.01.020.01.0.000.120</t>
  </si>
  <si>
    <t>1.12.01.030.01.0.000.120</t>
  </si>
  <si>
    <t>1.12.01.040.01.0.000.120</t>
  </si>
  <si>
    <t>1.12.01.050.01.0.000.120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</si>
  <si>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</si>
  <si>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</si>
  <si>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</si>
  <si>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 xml:space="preserve">Плата за размещение отходов производства и потребления
</t>
  </si>
  <si>
    <t xml:space="preserve">Плата за иные виды негативного воздействия на окружающую среду
</t>
  </si>
  <si>
    <t>1.11.05.013.10.0.000.120</t>
  </si>
  <si>
    <t>Прочие доходы от оказания платных услуг получателям средств бюджетов муниципальных районов.</t>
  </si>
  <si>
    <t>Прочие доходы от компенсации затрат бюджетов муниципальных  районов.</t>
  </si>
  <si>
    <t>1.14.02.052.05.0.000.410</t>
  </si>
  <si>
    <t>1.14.02.052.05.0.000.440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</si>
  <si>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</si>
  <si>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1.14.02.053.05.0.000.410</t>
  </si>
  <si>
    <t>1.14.02.053.05.0.000.440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</si>
  <si>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</si>
  <si>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1.17.02.020.10.0.000.180</t>
  </si>
  <si>
    <t>1.16.23.051.05.0.000.140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</si>
  <si>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</si>
  <si>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1.16.23.052.05.0.000.140</t>
  </si>
  <si>
    <t xml:space="preserve">1 11 05013 00 0000 120 </t>
  </si>
  <si>
    <t xml:space="preserve">1 14 06013 00 0000 430 </t>
  </si>
  <si>
    <t>1 08 07174 01 1000 110</t>
  </si>
  <si>
    <t>1 08 07174 01 4000 110</t>
  </si>
  <si>
    <t>1 09 07013 05 0000 110</t>
  </si>
  <si>
    <t>Налог на рекламу, мобилизуемый на территориях муниципальных районов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</si>
  <si>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</si>
  <si>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</si>
  <si>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  муниципальных районов</t>
  </si>
  <si>
    <t>1 11 02033 05 0000 120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</si>
  <si>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</si>
  <si>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</si>
  <si>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</si>
  <si>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</si>
  <si>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1 11 09015 05 0000 120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</si>
  <si>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муниципальных районов</t>
  </si>
  <si>
    <t>1 11 09025 05 0000 120</t>
  </si>
  <si>
    <t>Доходы от распоряжения правами на результаты научно-технической деятельности, находящимися в собственности муниципальных районов</t>
  </si>
  <si>
    <t>1 17 00000 00 0000 000</t>
  </si>
  <si>
    <t>ПРОЧИЕ НЕНАЛОГОВЫЕ ДОХОДЫ</t>
  </si>
  <si>
    <t>2 18 00000 00 0000 000</t>
  </si>
  <si>
    <t>ДОХОДЫ БЮДЖЕТОВ БЮДЖЕТНОЙ СИСТЕМЫ РОССИЙСКОЙ ФЕДЕРАЦИИ ОТ ВОЗВРАТА ОСТАТКОВ СУБСИДИЙ  И  СУБВЕНЦИЙ  ПРОШЛЫХ ЛЕТ</t>
  </si>
  <si>
    <t>2 18 05010 05 0000 151</t>
  </si>
  <si>
    <t>2 18 05020 05 0000 151</t>
  </si>
  <si>
    <t>2 18 05010 05 0000 180</t>
  </si>
  <si>
    <t>2 18 05020 05 0000 180</t>
  </si>
  <si>
    <t>2 18 05030 05 0000 180</t>
  </si>
  <si>
    <t>2 19 00000 00 0000 000</t>
  </si>
  <si>
    <t>ВОЗВРАТ ОСТАТКОВ СУБСИДИЙ И СУБВЕНЦИЙ ПРОШЛЫХ ЛЕТ</t>
  </si>
  <si>
    <t>Налог на доходы физ.лиц с доходов источником которых является налоговый агент, за исключением доходов, в отношении которых исчисление и уплата налога осушествляются в соответствии со статьями 227,227/1и 228  НК РФ</t>
  </si>
  <si>
    <t>1.01.02.030.01.0.000.110</t>
  </si>
  <si>
    <t>1.01.02.040.01.0.000.110</t>
  </si>
  <si>
    <t>1.09.07.013.05.0.000.110</t>
  </si>
  <si>
    <t>1.09.07.033.05.0.000.110</t>
  </si>
  <si>
    <t>Невыясненные поступления, зачисляемые в бюджет муниципального района</t>
  </si>
  <si>
    <t>Доходы от возмещения  ущерба при возникновении иных страховых, когда выгодоприобретателями выступают получатели средств бюджетов муниципальных районов</t>
  </si>
  <si>
    <t>Субвенции  бюджетам  муниципальных 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</t>
  </si>
  <si>
    <t>4359900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</si>
  <si>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</si>
  <si>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</si>
  <si>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</si>
  <si>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</si>
  <si>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</si>
  <si>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</si>
  <si>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</si>
  <si>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Утвержденный план текущий год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</si>
  <si>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</si>
  <si>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</si>
  <si>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</si>
  <si>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</si>
  <si>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</si>
  <si>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</si>
  <si>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</si>
  <si>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</si>
  <si>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</si>
  <si>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Мероприятия в области здравоохранения, спорта и физической культуры, туризма</t>
  </si>
  <si>
    <t>001</t>
  </si>
  <si>
    <t>Выполнение функций бюджетными учреждениями</t>
  </si>
  <si>
    <t>1101</t>
  </si>
  <si>
    <t>5160130</t>
  </si>
  <si>
    <t>Фонд финансовой поддержки</t>
  </si>
  <si>
    <t>008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</si>
  <si>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</si>
  <si>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</si>
  <si>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</si>
  <si>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</si>
  <si>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</si>
  <si>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</si>
  <si>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</si>
  <si>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</si>
  <si>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0013800</t>
  </si>
  <si>
    <t>Государственная регистрация актов гражданского состояния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</si>
  <si>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</si>
  <si>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</si>
  <si>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</si>
  <si>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</si>
  <si>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</si>
  <si>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</si>
  <si>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</si>
  <si>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</si>
  <si>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</si>
  <si>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</si>
  <si>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</si>
  <si>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</si>
  <si>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0700500</t>
  </si>
  <si>
    <t>013</t>
  </si>
  <si>
    <t>Прочие расходы</t>
  </si>
  <si>
    <t>0029900</t>
  </si>
  <si>
    <t>обеспечение деятельности подведомственных учреждений</t>
  </si>
  <si>
    <t>Обеспечение деятельности подведомственных учреждений</t>
  </si>
  <si>
    <t>0502</t>
  </si>
  <si>
    <t>Коммунальное хозяйство</t>
  </si>
  <si>
    <t>3510500</t>
  </si>
  <si>
    <t>Мероприятия в области коммунального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</si>
  <si>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</si>
  <si>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</si>
  <si>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</si>
  <si>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</si>
  <si>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Физическая культура и спорт</t>
  </si>
  <si>
    <t>5129700</t>
  </si>
  <si>
    <t>926</t>
  </si>
  <si>
    <t>Палата земельных и имущественных отношений КМР</t>
  </si>
  <si>
    <t>0701</t>
  </si>
  <si>
    <t>Дошкольное образование</t>
  </si>
  <si>
    <t>4209900</t>
  </si>
  <si>
    <t>0702</t>
  </si>
  <si>
    <t>Общее образование</t>
  </si>
  <si>
    <t>4219900</t>
  </si>
  <si>
    <t>0709</t>
  </si>
  <si>
    <t>Другие вопросы в области образования</t>
  </si>
  <si>
    <t>1003</t>
  </si>
  <si>
    <t>Социальное обеспечение населения</t>
  </si>
  <si>
    <t>005</t>
  </si>
  <si>
    <t>Социальные выплаты</t>
  </si>
  <si>
    <t>5058500</t>
  </si>
  <si>
    <t>Оказание других видов социальной помощи</t>
  </si>
  <si>
    <t>014</t>
  </si>
  <si>
    <t>Функционирование органов в сфере национальной безопасности и правоохранительной деятельности</t>
  </si>
  <si>
    <t/>
  </si>
  <si>
    <t>Наименование</t>
  </si>
  <si>
    <t>2 02 02999 05 0000 151</t>
  </si>
  <si>
    <t>2 02 03003 05 0000 151</t>
  </si>
  <si>
    <t>2 02 03024 05 0000 151</t>
  </si>
  <si>
    <t>Жилищно-коммунальное хозяйство</t>
  </si>
  <si>
    <t>Приложение 11</t>
  </si>
  <si>
    <t>Субвенции бюджетам муниципальных районов   на реализацию полномочий по  государственной регистрации актов гражданского состояния</t>
  </si>
  <si>
    <t>Субвенции бюджетам муниципальных районов    на реализацию  государственных полномочий по  расчету и предоставлению субвенций бюджетам поселений, входящих в состав муниципального 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</si>
  <si>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2 02 03015 05 0000 151</t>
  </si>
  <si>
    <t>Субвенции бюджетам муниципальных районов    на реализацию полномочий по осуществлению информационного  обеспечения образовательных учреждений</t>
  </si>
  <si>
    <t>4409900</t>
  </si>
  <si>
    <t>Национальная оборона</t>
  </si>
  <si>
    <t>Иные дотации</t>
  </si>
  <si>
    <t>Субвенции бюджетам муниципальных районов    на реализацию государственных полномочий  Республики Татарстан в области архивного дела</t>
  </si>
  <si>
    <t>Субвенции бюджетам муниципальных районов    на реализацию государственных полномочий  по организации и осуществлению деятельности по опеке и попечительству</t>
  </si>
  <si>
    <t>Субвенции бюджетам муниципальных районов на реализацию государственных полномочий 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</si>
  <si>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на реализацию полномочий в сфере государственной молодежной политики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</si>
  <si>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</si>
  <si>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</si>
  <si>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Субвенции бюджетам муниципальных районов на реализацию государственных полномочий в области жилищно-коммунального хозяйства</t>
  </si>
  <si>
    <t>Субвенции бюджетам муниципальных районов на реализацию государственных полномочий в области образования</t>
  </si>
  <si>
    <t>( в тыс. рублях)</t>
  </si>
  <si>
    <t>Приложение 10</t>
  </si>
  <si>
    <t>Субвенции</t>
  </si>
  <si>
    <t>по регистрации актов гражданского состояния</t>
  </si>
  <si>
    <t>(тыс.рублей)</t>
  </si>
  <si>
    <t xml:space="preserve">к решению Совета  </t>
  </si>
  <si>
    <t>Наименование сельского поселения</t>
  </si>
  <si>
    <t xml:space="preserve">Дотации 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</si>
  <si>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</si>
  <si>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</si>
  <si>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</si>
  <si>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</si>
  <si>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</si>
  <si>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</si>
  <si>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</si>
  <si>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</si>
  <si>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</si>
  <si>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</si>
  <si>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</si>
  <si>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</si>
  <si>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</si>
  <si>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</si>
  <si>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</si>
  <si>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</si>
  <si>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</si>
  <si>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</si>
  <si>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</si>
  <si>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</si>
  <si>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</si>
  <si>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</si>
  <si>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</si>
  <si>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Приложение 16</t>
  </si>
  <si>
    <t>плановый период</t>
  </si>
  <si>
    <t>Наименование поселений</t>
  </si>
  <si>
    <t xml:space="preserve">бюджетам поселений из районного фонда финансовой  </t>
  </si>
  <si>
    <t xml:space="preserve">поддержки поселений на выравнивание бюджетной </t>
  </si>
  <si>
    <t>Дотации</t>
  </si>
  <si>
    <t>922</t>
  </si>
  <si>
    <t>Контрольно-счетная палата Кайбицкого муниципального района</t>
  </si>
  <si>
    <t>Безвозмездные поступления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</si>
  <si>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</si>
  <si>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</si>
  <si>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</si>
  <si>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01 06 05 01 05 0000 640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</si>
  <si>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</si>
  <si>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923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</si>
  <si>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</si>
  <si>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</si>
  <si>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</si>
  <si>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Резервный фонд органов исполнительной власти</t>
  </si>
  <si>
    <t>Физическая культура</t>
  </si>
  <si>
    <t>Реализация полномочий по осуществлению информационно-методического обеспечения образовательных учреждений</t>
  </si>
  <si>
    <t xml:space="preserve">бюджетам поселений на реализацию полномочий  </t>
  </si>
  <si>
    <t xml:space="preserve">в которых отсутствуют военные комиссариаты, </t>
  </si>
  <si>
    <t xml:space="preserve">Республики Татарстан </t>
  </si>
  <si>
    <t xml:space="preserve">"О бюджете Кайбицкого муниципального района </t>
  </si>
  <si>
    <t xml:space="preserve">Республики Татарстан на 2011 год и плановый </t>
  </si>
  <si>
    <t xml:space="preserve">по осуществлению первичного воинского учета, </t>
  </si>
  <si>
    <t>в которых отсутствуют военные комиссариаты</t>
  </si>
  <si>
    <t xml:space="preserve">по осуществлению первичного воинского учета,          </t>
  </si>
  <si>
    <t>бюджетам поселений на реализацию полномочий</t>
  </si>
  <si>
    <t>Приложение 24</t>
  </si>
  <si>
    <t>Приложение 23</t>
  </si>
  <si>
    <t>Приложение 22</t>
  </si>
  <si>
    <t>Приложение 21</t>
  </si>
  <si>
    <t>Приложение 20</t>
  </si>
  <si>
    <t>бюджетам поселений на поддержку мер</t>
  </si>
  <si>
    <t xml:space="preserve">бюджетам поселений на поддержку мер </t>
  </si>
  <si>
    <t xml:space="preserve">по обеспечению сбалансированности бюджетов </t>
  </si>
  <si>
    <t>Приложение 19</t>
  </si>
  <si>
    <t>обеспеченности поселений на 2013 год</t>
  </si>
  <si>
    <t>Приложение 18</t>
  </si>
  <si>
    <t>Сумма дотаций из ФФПП за счет средств</t>
  </si>
  <si>
    <t>Республики Татарстан по численности</t>
  </si>
  <si>
    <t>по бюджетной обеспеченности</t>
  </si>
  <si>
    <t>обеспеченности поселений на 2012 год</t>
  </si>
  <si>
    <t>Приложение 9</t>
  </si>
  <si>
    <t>Приложение 8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</si>
  <si>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</si>
  <si>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</si>
  <si>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0106 01 00 05 0000 630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</si>
  <si>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</si>
  <si>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</si>
  <si>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</si>
  <si>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</si>
  <si>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</si>
  <si>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</si>
  <si>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</si>
  <si>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</si>
  <si>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</si>
  <si>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</si>
  <si>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</si>
  <si>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</si>
  <si>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</si>
  <si>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</si>
  <si>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</si>
  <si>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</si>
  <si>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</si>
  <si>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</si>
  <si>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</si>
  <si>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</si>
  <si>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</si>
  <si>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</si>
  <si>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</si>
  <si>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</si>
  <si>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</si>
  <si>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Объемы прогнозируемых доходов бюджета</t>
  </si>
  <si>
    <t>(тыс.рублях)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</si>
  <si>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</si>
  <si>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</si>
  <si>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</si>
  <si>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участков.</t>
  </si>
  <si>
    <t>ПЛАТЕЖИ ПРИ ПОЛЬЗОВАНИИ ПРИРОДНАМИ РЕСУРСАМИ</t>
  </si>
  <si>
    <t>Плата за негативное воздействие на окружающую среду</t>
  </si>
  <si>
    <t>Субсидии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</si>
  <si>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2 02 01001 05 0000 151</t>
  </si>
  <si>
    <t>Перечень безвозмездных поступлений в соответствии с Законом Республики Татарстан «О бюджете Республики Татарстан на 2012 год и на плановый период 2013 и 2014 годов» на 2012год</t>
  </si>
  <si>
    <t>Дотации бюджетам муниципальных районов на выравнивание бюджетной обеспеченности из регионального фонда финансовой поддержки муниципальных районов</t>
  </si>
  <si>
    <t>2 02 03007 05 0000 151</t>
  </si>
  <si>
    <t>2 02 04025 05 0000 151</t>
  </si>
  <si>
    <t>Перечень безвозмездных поступлений в соответствии с Законом Республики Татарстан «О бюджете Республики Татарстан на 2012 год и на плановый период 2013 и 2014 годов» на плановый период  2013 и 2014 годов</t>
  </si>
  <si>
    <t>обеспеченности поселений на 2014 год</t>
  </si>
  <si>
    <t>по обеспечению сбалансированности бюджетов на 2012 год</t>
  </si>
  <si>
    <t>на плановый период 2013 и 2014 годов</t>
  </si>
  <si>
    <t>2014 год</t>
  </si>
  <si>
    <t>на 2012 год</t>
  </si>
  <si>
    <t xml:space="preserve">на 2012год </t>
  </si>
  <si>
    <t>5210206</t>
  </si>
  <si>
    <t xml:space="preserve">№ 83 от 09.12.2011 </t>
  </si>
  <si>
    <t>№ 83 от 09.12.2011</t>
  </si>
  <si>
    <t xml:space="preserve"> № 83 от 09.12.2011</t>
  </si>
  <si>
    <t xml:space="preserve">№ 83 от 09.12.2011  </t>
  </si>
  <si>
    <t>1.01.02.020.01.0.000.110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</si>
  <si>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</si>
  <si>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</si>
  <si>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</si>
  <si>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1.09.07.053.05.0.000.110</t>
  </si>
  <si>
    <t xml:space="preserve"> 1.14.06.013.10.0.000.430</t>
  </si>
  <si>
    <t>1.11.05.035.05.0.000.120</t>
  </si>
  <si>
    <t>2 19 05000 05 0000 151</t>
  </si>
  <si>
    <t>Реализация полномочий по образованию и организации деятельности комиссий по делам несовершеннолетних</t>
  </si>
  <si>
    <t>5210207</t>
  </si>
  <si>
    <t xml:space="preserve">Реализация полномочий по образованию и организации деятельности административных комиссий </t>
  </si>
  <si>
    <t>5210213</t>
  </si>
  <si>
    <t>Реализация полномочий по организации и осуществлению деятельности по опеке и попечительству</t>
  </si>
  <si>
    <t>Функционирование  местных администраций</t>
  </si>
  <si>
    <t>5210203</t>
  </si>
  <si>
    <t>Реализация полномочий в области ЖКХ (управление)</t>
  </si>
  <si>
    <t>5210204</t>
  </si>
  <si>
    <t>Реализация полномочий в области молодежной политики (управление)</t>
  </si>
  <si>
    <t>5210205</t>
  </si>
  <si>
    <t>Реализация полномочий в области образования (управление)</t>
  </si>
  <si>
    <t>0029500</t>
  </si>
  <si>
    <t>Уплата налога на имущество организаций и земельного налога</t>
  </si>
  <si>
    <t>4239910</t>
  </si>
  <si>
    <t>Образовательные учреждения дополнительного образования детей туристско-краеведческой, эколого-биологической, военно-патриотической, социально-педагогической, социально-экономической, естесственно-научной, технической и культурологической направленностей и многопрофильные образовательные учреждения дополнительного образования детей</t>
  </si>
  <si>
    <t>4239920</t>
  </si>
  <si>
    <t>Образовательные учреждения дополнительного образования детей художественно-эстетической направленности</t>
  </si>
  <si>
    <t>4239930</t>
  </si>
  <si>
    <t>Детско-юношеские спортивные школы</t>
  </si>
  <si>
    <t>5210208</t>
  </si>
  <si>
    <t>Реализация государственного стандарта общего образования</t>
  </si>
  <si>
    <t>0801</t>
  </si>
  <si>
    <t>Культура</t>
  </si>
  <si>
    <t>4400200</t>
  </si>
  <si>
    <t>Комплектование книжных фондов библиотек</t>
  </si>
  <si>
    <t>4429900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</si>
  <si>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</si>
  <si>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</si>
  <si>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</si>
  <si>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</si>
  <si>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5210214</t>
  </si>
  <si>
    <t>Реализация полномочий в области архивного дела</t>
  </si>
  <si>
    <t>9999</t>
  </si>
  <si>
    <t>Условно утвержденные расходы</t>
  </si>
  <si>
    <t>9990000</t>
  </si>
  <si>
    <t>999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</si>
  <si>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</si>
  <si>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</si>
  <si>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1 05 01000 01 0000 110 </t>
  </si>
  <si>
    <t xml:space="preserve">1 05 02000 02 0000 110 </t>
  </si>
  <si>
    <t xml:space="preserve">1 05 03000 01 0000 110 </t>
  </si>
  <si>
    <t xml:space="preserve">1 08 03010 01 0000 110 </t>
  </si>
  <si>
    <t xml:space="preserve">1 11 00000 00 0000 120 </t>
  </si>
  <si>
    <t xml:space="preserve">1 12 01000 01 0000 120 </t>
  </si>
  <si>
    <t xml:space="preserve">1 12 00000 00 0000 120 </t>
  </si>
  <si>
    <t xml:space="preserve">1 16 00000 00 0000 140 </t>
  </si>
  <si>
    <t xml:space="preserve">1 14 00000 00 0000 430 </t>
  </si>
  <si>
    <t xml:space="preserve">1 16 21050 05 0000 140 </t>
  </si>
  <si>
    <t xml:space="preserve">1 16 25060 01 0000 140 </t>
  </si>
  <si>
    <t xml:space="preserve">1 16 28000 01 0000 140 </t>
  </si>
  <si>
    <t xml:space="preserve">1 16 90050 05 0000 140 </t>
  </si>
  <si>
    <t xml:space="preserve">2 02 00000 00 0000 151 </t>
  </si>
  <si>
    <t xml:space="preserve">2 02 02000 00 0000 151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</si>
  <si>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</si>
  <si>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</si>
  <si>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2 02 03000 00 0000 151 </t>
  </si>
  <si>
    <t>Межбюджетные трансферты, передаваемые бюджетам муниципальных районов</t>
  </si>
  <si>
    <t xml:space="preserve">2 02 04000 00 0000 151 </t>
  </si>
  <si>
    <t xml:space="preserve">1 00 00000 00 0000 000 </t>
  </si>
  <si>
    <t xml:space="preserve">1 05 00000 00 0000 110 </t>
  </si>
  <si>
    <t xml:space="preserve">2 02 01000 00 0000 151 </t>
  </si>
  <si>
    <t>НАЛОГОВЫЕ НЕНАЛОГОВЫЕ ДОХОДЫ</t>
  </si>
  <si>
    <t>НАЛОГ НА ДОХОДЫ ФИЗИЧЕСКИХ ЛИЦ</t>
  </si>
  <si>
    <t>НАЛОГ НА СОВОКУПНЫЙ ДОХОД</t>
  </si>
  <si>
    <t>ДОХОД ОТ ИСПОЛЬЗОВАНИЯ ИМУЩЕСТВА, НАХОДЯЩЕГОСЯ В ГОС. И МУНИЦИПАЛЬНОЙ СОБСТВЕННОСТИ</t>
  </si>
  <si>
    <t>ГОСУДАРСТВЕННАЯ ПОШЛИНА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</si>
  <si>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</t>
  </si>
  <si>
    <t>1.05.01.011.01.0.000.110</t>
  </si>
  <si>
    <t>1.05.01.012.01.0.000.110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</si>
  <si>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</si>
  <si>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1.05.01.021.01.0.000.110</t>
  </si>
  <si>
    <t>1.05.01.022.01.0.000.110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</si>
  <si>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</si>
  <si>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1.05.02.010.02.0.000.110</t>
  </si>
  <si>
    <t>1.05.02.020.02.0.000.110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</si>
  <si>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</si>
  <si>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1.05.03.010.01.0.000.110</t>
  </si>
  <si>
    <t>1.05.03.020.01.0.000.110</t>
  </si>
  <si>
    <t xml:space="preserve">Единый сельскохозяйственный налог (за налоговые периоды, истекшие до 1 января 2011 года) </t>
  </si>
  <si>
    <t>Прочие доходы от оказание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</si>
  <si>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</si>
  <si>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1.13.01.995.05.0.000.130</t>
  </si>
  <si>
    <t>1.13.02.995.05.0.000.130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</si>
  <si>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</si>
  <si>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</si>
  <si>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</si>
  <si>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</si>
  <si>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</si>
  <si>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</si>
  <si>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</si>
  <si>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>Безвозмездные  поступления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</si>
  <si>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</si>
  <si>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ИТОГО </t>
  </si>
  <si>
    <t>Нормативы</t>
  </si>
  <si>
    <t xml:space="preserve"> распределения доходов между бюджетами </t>
  </si>
  <si>
    <t xml:space="preserve">бюджетной системы Кайбицкого муниципального района  </t>
  </si>
  <si>
    <t xml:space="preserve">                                                                                                                   </t>
  </si>
  <si>
    <t>(в процентах)</t>
  </si>
  <si>
    <t>Код</t>
  </si>
  <si>
    <t>Наименование групп, подгрупп, статей и подстатей доходов</t>
  </si>
  <si>
    <t>Бюджет Кайбицкого муниципального района</t>
  </si>
  <si>
    <t>Государственная пошлина за выдачу органом местного самоуправления муниципального района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</si>
  <si>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</si>
  <si>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</si>
  <si>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</si>
  <si>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</si>
  <si>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</si>
  <si>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</si>
  <si>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</si>
  <si>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Перечень  главных  администраторов доходов бюджета</t>
  </si>
  <si>
    <t>Кайбицкого муниципального  района-</t>
  </si>
  <si>
    <t xml:space="preserve">органов государственной власти Российской Федерации и органов государственной власти </t>
  </si>
  <si>
    <t>Республики Татарстан</t>
  </si>
  <si>
    <t>Таблица 1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</si>
  <si>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</si>
  <si>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</si>
  <si>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</si>
  <si>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</si>
  <si>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Федеральная служба по надзору в сфере природопользования</t>
  </si>
  <si>
    <t>048</t>
  </si>
  <si>
    <t>1.16.25.060.01.0.000.140</t>
  </si>
  <si>
    <t>1.16.90.050.05.0.000.140</t>
  </si>
  <si>
    <t>Прочие поступления от денежных взысканий  ( 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</si>
  <si>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</si>
  <si>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141</t>
  </si>
  <si>
    <t>1.16.28.000.01.0.000.140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</si>
  <si>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</si>
  <si>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</si>
  <si>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</si>
  <si>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</si>
  <si>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</si>
  <si>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</si>
  <si>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</si>
  <si>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Министерства сельского хозяйства и продовольствия Республики Татарстан</t>
  </si>
  <si>
    <t>ГУ ветеринарии КМ РТ</t>
  </si>
  <si>
    <t>710</t>
  </si>
  <si>
    <t>1.16.90.050.05.0.000.110</t>
  </si>
  <si>
    <t>Министерство финансов Республики Татарстан</t>
  </si>
  <si>
    <t>1.16.33.050.05.0.000.140</t>
  </si>
  <si>
    <t>2.18.05.010.05.0.000.151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</si>
  <si>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</si>
  <si>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>2.18.05.020.05.0.000.151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</si>
  <si>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</si>
  <si>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2.18.05.010.05.0.000.180</t>
  </si>
  <si>
    <t>Доходы бюджетов муниципальных районов от возврата  бюджетными учреждениями остатков субсидий прошлых лет</t>
  </si>
  <si>
    <t>2.18.05.020.05.0.000.180</t>
  </si>
  <si>
    <t>Доходы бюджетов муниципальных районов от возврата  автономными учреждениями остатков субсидий прошлых лет</t>
  </si>
  <si>
    <t>2.18.05.030.05.0.000.180</t>
  </si>
  <si>
    <t>Доходы бюджетов муниципальных районов от возврата  иными организациями остатков субсидий прошлых лет</t>
  </si>
  <si>
    <t>2.19.05.000.05.0.000.151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</si>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</sst>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  <numFmt numFmtId="185" formatCode="[$-FC19]d\ mmmm\ yyyy\ &quot;г.&quot;"/>
  </numFmts>
  <fonts count="6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4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2"/>
      <name val="Tahoma"/>
      <family val="2"/>
    </font>
    <font>
      <b/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Times New Roman Cyr"/>
      <family val="1"/>
    </font>
    <font>
      <b/>
      <sz val="7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1" borderId="7" applyNumberFormat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56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4" borderId="0" applyNumberFormat="0" applyBorder="0" applyAlignment="0" applyProtection="0"/>
  </cellStyleXfs>
  <cellXfs count="502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4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4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justify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/>
    </xf>
    <xf numFmtId="177" fontId="13" fillId="0" borderId="10" xfId="0" applyNumberFormat="1" applyFont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14" fillId="0" borderId="10" xfId="0" applyNumberFormat="1" applyFont="1" applyBorder="1" applyAlignment="1">
      <alignment horizontal="center" wrapText="1"/>
    </xf>
    <xf numFmtId="177" fontId="14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/>
    </xf>
    <xf numFmtId="177" fontId="1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 indent="1"/>
    </xf>
    <xf numFmtId="0" fontId="26" fillId="0" borderId="0" xfId="0" applyFont="1" applyAlignment="1">
      <alignment horizontal="left" inden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77" fontId="2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right"/>
    </xf>
    <xf numFmtId="0" fontId="0" fillId="0" borderId="0" xfId="0" applyAlignment="1">
      <alignment horizontal="left" indent="8"/>
    </xf>
    <xf numFmtId="0" fontId="0" fillId="0" borderId="0" xfId="0" applyFont="1" applyAlignment="1">
      <alignment horizontal="left" indent="8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indent="15"/>
    </xf>
    <xf numFmtId="0" fontId="0" fillId="0" borderId="0" xfId="0" applyFont="1" applyAlignment="1">
      <alignment horizontal="left" indent="15"/>
    </xf>
    <xf numFmtId="177" fontId="5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left" wrapText="1"/>
    </xf>
    <xf numFmtId="177" fontId="17" fillId="0" borderId="10" xfId="0" applyNumberFormat="1" applyFont="1" applyBorder="1" applyAlignment="1">
      <alignment horizontal="center" vertical="center"/>
    </xf>
    <xf numFmtId="177" fontId="2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24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5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177" fontId="19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14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0" fontId="14" fillId="0" borderId="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31" fillId="0" borderId="0" xfId="0" applyFont="1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0" fillId="0" borderId="0" xfId="0" applyNumberFormat="1" applyFill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center" wrapText="1"/>
    </xf>
    <xf numFmtId="49" fontId="32" fillId="0" borderId="18" xfId="53" applyNumberFormat="1" applyFont="1" applyBorder="1" applyAlignment="1">
      <alignment horizontal="left" vertical="center" wrapText="1"/>
      <protection/>
    </xf>
    <xf numFmtId="49" fontId="34" fillId="0" borderId="18" xfId="53" applyNumberFormat="1" applyFont="1" applyBorder="1" applyAlignment="1">
      <alignment horizontal="left" vertical="center" wrapText="1"/>
      <protection/>
    </xf>
    <xf numFmtId="49" fontId="2" fillId="0" borderId="19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35" fillId="0" borderId="10" xfId="0" applyFont="1" applyBorder="1" applyAlignment="1">
      <alignment vertical="top" wrapText="1"/>
    </xf>
    <xf numFmtId="0" fontId="36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4" fontId="6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20" fillId="24" borderId="15" xfId="0" applyNumberFormat="1" applyFont="1" applyFill="1" applyBorder="1" applyAlignment="1">
      <alignment horizontal="right" wrapText="1"/>
    </xf>
    <xf numFmtId="2" fontId="6" fillId="24" borderId="20" xfId="0" applyNumberFormat="1" applyFont="1" applyFill="1" applyBorder="1" applyAlignment="1">
      <alignment horizontal="right" wrapText="1"/>
    </xf>
    <xf numFmtId="2" fontId="6" fillId="24" borderId="21" xfId="0" applyNumberFormat="1" applyFont="1" applyFill="1" applyBorder="1" applyAlignment="1">
      <alignment horizontal="right" wrapText="1"/>
    </xf>
    <xf numFmtId="2" fontId="6" fillId="24" borderId="21" xfId="0" applyNumberFormat="1" applyFont="1" applyFill="1" applyBorder="1" applyAlignment="1">
      <alignment horizontal="right" vertical="top" wrapText="1"/>
    </xf>
    <xf numFmtId="2" fontId="20" fillId="24" borderId="22" xfId="0" applyNumberFormat="1" applyFont="1" applyFill="1" applyBorder="1" applyAlignment="1">
      <alignment horizontal="right" wrapText="1"/>
    </xf>
    <xf numFmtId="2" fontId="21" fillId="24" borderId="15" xfId="0" applyNumberFormat="1" applyFont="1" applyFill="1" applyBorder="1" applyAlignment="1">
      <alignment horizontal="right" wrapText="1"/>
    </xf>
    <xf numFmtId="2" fontId="20" fillId="24" borderId="21" xfId="0" applyNumberFormat="1" applyFont="1" applyFill="1" applyBorder="1" applyAlignment="1">
      <alignment horizontal="right" wrapText="1"/>
    </xf>
    <xf numFmtId="1" fontId="20" fillId="0" borderId="1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 horizontal="left" indent="10"/>
    </xf>
    <xf numFmtId="0" fontId="4" fillId="0" borderId="0" xfId="0" applyFont="1" applyAlignment="1">
      <alignment horizontal="left" indent="10"/>
    </xf>
    <xf numFmtId="0" fontId="12" fillId="0" borderId="0" xfId="0" applyFont="1" applyAlignment="1">
      <alignment horizontal="left" vertical="center" wrapText="1" indent="6"/>
    </xf>
    <xf numFmtId="2" fontId="14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2" fontId="1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28" fillId="0" borderId="10" xfId="0" applyNumberFormat="1" applyFont="1" applyBorder="1" applyAlignment="1">
      <alignment horizontal="center" vertical="top" wrapText="1"/>
    </xf>
    <xf numFmtId="2" fontId="2" fillId="0" borderId="26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top" wrapText="1"/>
    </xf>
    <xf numFmtId="2" fontId="14" fillId="0" borderId="2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2" fontId="14" fillId="0" borderId="27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2" fontId="28" fillId="0" borderId="11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9" fontId="38" fillId="0" borderId="15" xfId="0" applyNumberFormat="1" applyFont="1" applyBorder="1" applyAlignment="1">
      <alignment horizontal="center" vertical="center" wrapText="1"/>
    </xf>
    <xf numFmtId="4" fontId="14" fillId="0" borderId="15" xfId="0" applyNumberFormat="1" applyFont="1" applyBorder="1" applyAlignment="1">
      <alignment horizontal="right" vertical="center"/>
    </xf>
    <xf numFmtId="49" fontId="38" fillId="0" borderId="28" xfId="0" applyNumberFormat="1" applyFont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49" fontId="38" fillId="0" borderId="30" xfId="0" applyNumberFormat="1" applyFont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right" vertical="center"/>
    </xf>
    <xf numFmtId="49" fontId="38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Fill="1" applyBorder="1" applyAlignment="1">
      <alignment horizontal="right" vertical="center"/>
    </xf>
    <xf numFmtId="4" fontId="14" fillId="0" borderId="15" xfId="0" applyNumberFormat="1" applyFont="1" applyFill="1" applyBorder="1" applyAlignment="1">
      <alignment horizontal="right" vertical="center"/>
    </xf>
    <xf numFmtId="49" fontId="38" fillId="0" borderId="33" xfId="0" applyNumberFormat="1" applyFont="1" applyBorder="1" applyAlignment="1">
      <alignment horizontal="center" vertical="center" wrapText="1"/>
    </xf>
    <xf numFmtId="4" fontId="14" fillId="0" borderId="34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38" fillId="0" borderId="30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right" vertical="center"/>
    </xf>
    <xf numFmtId="4" fontId="14" fillId="0" borderId="15" xfId="0" applyNumberFormat="1" applyFont="1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justify" vertical="top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9" fontId="14" fillId="0" borderId="36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4" fontId="2" fillId="0" borderId="37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14" fillId="0" borderId="25" xfId="0" applyNumberFormat="1" applyFont="1" applyBorder="1" applyAlignment="1">
      <alignment horizontal="right" vertical="center"/>
    </xf>
    <xf numFmtId="49" fontId="38" fillId="0" borderId="22" xfId="0" applyNumberFormat="1" applyFont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 wrapText="1"/>
    </xf>
    <xf numFmtId="49" fontId="38" fillId="0" borderId="21" xfId="0" applyNumberFormat="1" applyFont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38" fillId="0" borderId="20" xfId="0" applyNumberFormat="1" applyFont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right" vertical="center"/>
    </xf>
    <xf numFmtId="4" fontId="14" fillId="0" borderId="25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4" fontId="2" fillId="0" borderId="30" xfId="0" applyNumberFormat="1" applyFont="1" applyFill="1" applyBorder="1" applyAlignment="1">
      <alignment horizontal="right" vertical="center"/>
    </xf>
    <xf numFmtId="4" fontId="2" fillId="0" borderId="40" xfId="0" applyNumberFormat="1" applyFont="1" applyFill="1" applyBorder="1" applyAlignment="1">
      <alignment horizontal="right" vertical="center"/>
    </xf>
    <xf numFmtId="4" fontId="14" fillId="0" borderId="41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2" fillId="0" borderId="30" xfId="0" applyNumberFormat="1" applyFont="1" applyFill="1" applyBorder="1" applyAlignment="1">
      <alignment horizontal="right" vertical="center" wrapText="1"/>
    </xf>
    <xf numFmtId="4" fontId="14" fillId="0" borderId="25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indent="1"/>
    </xf>
    <xf numFmtId="2" fontId="1" fillId="0" borderId="0" xfId="0" applyNumberFormat="1" applyFont="1" applyBorder="1" applyAlignment="1">
      <alignment/>
    </xf>
    <xf numFmtId="0" fontId="39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49" fontId="1" fillId="0" borderId="3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 vertical="center" wrapText="1"/>
    </xf>
    <xf numFmtId="0" fontId="18" fillId="0" borderId="17" xfId="0" applyFont="1" applyBorder="1" applyAlignment="1">
      <alignment vertic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21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2" fillId="0" borderId="32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6" fillId="0" borderId="31" xfId="0" applyNumberFormat="1" applyFont="1" applyBorder="1" applyAlignment="1">
      <alignment horizontal="left" vertical="center" wrapText="1"/>
    </xf>
    <xf numFmtId="49" fontId="6" fillId="0" borderId="30" xfId="0" applyNumberFormat="1" applyFont="1" applyBorder="1" applyAlignment="1">
      <alignment horizontal="left" vertical="center" wrapText="1"/>
    </xf>
    <xf numFmtId="49" fontId="6" fillId="0" borderId="30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wrapText="1"/>
    </xf>
    <xf numFmtId="0" fontId="6" fillId="0" borderId="30" xfId="0" applyFont="1" applyBorder="1" applyAlignment="1">
      <alignment horizontal="justify" vertical="top" wrapText="1"/>
    </xf>
    <xf numFmtId="0" fontId="6" fillId="0" borderId="25" xfId="0" applyFont="1" applyBorder="1" applyAlignment="1">
      <alignment horizontal="center" wrapText="1"/>
    </xf>
    <xf numFmtId="0" fontId="20" fillId="0" borderId="25" xfId="0" applyFont="1" applyBorder="1" applyAlignment="1">
      <alignment horizontal="justify" vertical="top" wrapText="1"/>
    </xf>
    <xf numFmtId="49" fontId="20" fillId="0" borderId="28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horizontal="justify" vertical="top" wrapText="1"/>
    </xf>
    <xf numFmtId="0" fontId="42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justify" vertical="top" wrapText="1"/>
    </xf>
    <xf numFmtId="0" fontId="20" fillId="0" borderId="28" xfId="0" applyFont="1" applyBorder="1" applyAlignment="1">
      <alignment horizontal="justify"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6" fillId="0" borderId="15" xfId="0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 wrapText="1"/>
    </xf>
    <xf numFmtId="49" fontId="20" fillId="0" borderId="22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49" fontId="20" fillId="0" borderId="21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49" fontId="20" fillId="0" borderId="36" xfId="0" applyNumberFormat="1" applyFont="1" applyBorder="1" applyAlignment="1">
      <alignment horizontal="center" wrapText="1"/>
    </xf>
    <xf numFmtId="49" fontId="20" fillId="0" borderId="14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20" fillId="0" borderId="17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2" fontId="21" fillId="24" borderId="22" xfId="0" applyNumberFormat="1" applyFont="1" applyFill="1" applyBorder="1" applyAlignment="1">
      <alignment horizontal="right" wrapText="1"/>
    </xf>
    <xf numFmtId="2" fontId="42" fillId="24" borderId="21" xfId="0" applyNumberFormat="1" applyFont="1" applyFill="1" applyBorder="1" applyAlignment="1">
      <alignment horizontal="right" wrapText="1"/>
    </xf>
    <xf numFmtId="0" fontId="20" fillId="0" borderId="30" xfId="0" applyFont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0" fontId="20" fillId="0" borderId="28" xfId="0" applyFont="1" applyBorder="1" applyAlignment="1">
      <alignment wrapText="1"/>
    </xf>
    <xf numFmtId="49" fontId="20" fillId="0" borderId="30" xfId="0" applyNumberFormat="1" applyFont="1" applyBorder="1" applyAlignment="1">
      <alignment horizontal="left" vertical="center" wrapText="1"/>
    </xf>
    <xf numFmtId="0" fontId="20" fillId="0" borderId="30" xfId="0" applyFont="1" applyBorder="1" applyAlignment="1">
      <alignment wrapText="1"/>
    </xf>
    <xf numFmtId="0" fontId="6" fillId="0" borderId="30" xfId="0" applyFont="1" applyBorder="1" applyAlignment="1">
      <alignment wrapText="1"/>
    </xf>
    <xf numFmtId="2" fontId="20" fillId="24" borderId="42" xfId="0" applyNumberFormat="1" applyFont="1" applyFill="1" applyBorder="1" applyAlignment="1">
      <alignment horizontal="right" wrapText="1"/>
    </xf>
    <xf numFmtId="2" fontId="6" fillId="24" borderId="42" xfId="0" applyNumberFormat="1" applyFont="1" applyFill="1" applyBorder="1" applyAlignment="1">
      <alignment horizontal="right" wrapText="1"/>
    </xf>
    <xf numFmtId="2" fontId="6" fillId="24" borderId="42" xfId="0" applyNumberFormat="1" applyFont="1" applyFill="1" applyBorder="1" applyAlignment="1">
      <alignment horizontal="right" vertical="top" wrapText="1"/>
    </xf>
    <xf numFmtId="2" fontId="21" fillId="24" borderId="21" xfId="0" applyNumberFormat="1" applyFont="1" applyFill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1" fontId="20" fillId="0" borderId="43" xfId="0" applyNumberFormat="1" applyFont="1" applyBorder="1" applyAlignment="1">
      <alignment horizontal="center" vertical="center" wrapText="1"/>
    </xf>
    <xf numFmtId="1" fontId="9" fillId="0" borderId="45" xfId="0" applyNumberFormat="1" applyFont="1" applyBorder="1" applyAlignment="1">
      <alignment horizontal="center" vertical="center"/>
    </xf>
    <xf numFmtId="2" fontId="42" fillId="24" borderId="42" xfId="0" applyNumberFormat="1" applyFont="1" applyFill="1" applyBorder="1" applyAlignment="1">
      <alignment horizontal="right" wrapText="1"/>
    </xf>
    <xf numFmtId="2" fontId="6" fillId="24" borderId="46" xfId="0" applyNumberFormat="1" applyFont="1" applyFill="1" applyBorder="1" applyAlignment="1">
      <alignment horizontal="right" wrapText="1"/>
    </xf>
    <xf numFmtId="49" fontId="20" fillId="0" borderId="20" xfId="0" applyNumberFormat="1" applyFont="1" applyBorder="1" applyAlignment="1">
      <alignment horizontal="center" wrapText="1"/>
    </xf>
    <xf numFmtId="49" fontId="20" fillId="0" borderId="35" xfId="0" applyNumberFormat="1" applyFont="1" applyBorder="1" applyAlignment="1">
      <alignment horizontal="center" wrapText="1"/>
    </xf>
    <xf numFmtId="2" fontId="20" fillId="24" borderId="20" xfId="0" applyNumberFormat="1" applyFont="1" applyFill="1" applyBorder="1" applyAlignment="1">
      <alignment horizontal="right" wrapText="1"/>
    </xf>
    <xf numFmtId="49" fontId="1" fillId="0" borderId="22" xfId="0" applyNumberFormat="1" applyFont="1" applyBorder="1" applyAlignment="1">
      <alignment horizontal="left" vertical="center" wrapText="1"/>
    </xf>
    <xf numFmtId="49" fontId="1" fillId="0" borderId="47" xfId="0" applyNumberFormat="1" applyFont="1" applyBorder="1" applyAlignment="1">
      <alignment horizontal="left" vertical="center" wrapText="1"/>
    </xf>
    <xf numFmtId="0" fontId="43" fillId="0" borderId="10" xfId="0" applyFont="1" applyBorder="1" applyAlignment="1">
      <alignment horizontal="justify" vertical="top" wrapText="1"/>
    </xf>
    <xf numFmtId="0" fontId="35" fillId="0" borderId="10" xfId="0" applyFont="1" applyBorder="1" applyAlignment="1">
      <alignment horizontal="center" vertical="top" wrapText="1"/>
    </xf>
    <xf numFmtId="0" fontId="24" fillId="0" borderId="0" xfId="0" applyFont="1" applyAlignment="1">
      <alignment horizontal="center" wrapText="1"/>
    </xf>
    <xf numFmtId="0" fontId="1" fillId="0" borderId="0" xfId="0" applyFont="1" applyAlignment="1">
      <alignment horizontal="left" indent="8"/>
    </xf>
    <xf numFmtId="0" fontId="0" fillId="0" borderId="0" xfId="0" applyAlignment="1">
      <alignment/>
    </xf>
    <xf numFmtId="0" fontId="27" fillId="0" borderId="0" xfId="0" applyFont="1" applyAlignment="1">
      <alignment horizontal="left" indent="15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0" fontId="6" fillId="0" borderId="30" xfId="0" applyFont="1" applyFill="1" applyBorder="1" applyAlignment="1">
      <alignment horizontal="justify" vertical="top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2" fontId="6" fillId="0" borderId="21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2" fontId="6" fillId="0" borderId="42" xfId="0" applyNumberFormat="1" applyFont="1" applyFill="1" applyBorder="1" applyAlignment="1">
      <alignment horizontal="right" wrapText="1"/>
    </xf>
    <xf numFmtId="49" fontId="6" fillId="0" borderId="35" xfId="0" applyNumberFormat="1" applyFont="1" applyFill="1" applyBorder="1" applyAlignment="1">
      <alignment horizontal="center" wrapText="1"/>
    </xf>
    <xf numFmtId="2" fontId="6" fillId="0" borderId="2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justify" vertical="top" wrapText="1"/>
    </xf>
    <xf numFmtId="2" fontId="6" fillId="24" borderId="22" xfId="0" applyNumberFormat="1" applyFont="1" applyFill="1" applyBorder="1" applyAlignment="1">
      <alignment horizontal="right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justify" vertical="top" wrapText="1"/>
    </xf>
    <xf numFmtId="0" fontId="30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left" indent="15"/>
    </xf>
    <xf numFmtId="0" fontId="30" fillId="0" borderId="48" xfId="0" applyFont="1" applyBorder="1" applyAlignment="1">
      <alignment horizontal="left" vertical="justify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48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30" fillId="0" borderId="11" xfId="0" applyFont="1" applyBorder="1" applyAlignment="1">
      <alignment horizontal="left" vertical="justify"/>
    </xf>
    <xf numFmtId="0" fontId="30" fillId="0" borderId="17" xfId="0" applyFont="1" applyBorder="1" applyAlignment="1">
      <alignment horizontal="left" vertical="justify"/>
    </xf>
    <xf numFmtId="0" fontId="24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0" fillId="0" borderId="10" xfId="0" applyFont="1" applyBorder="1" applyAlignment="1">
      <alignment vertical="justify"/>
    </xf>
    <xf numFmtId="0" fontId="3" fillId="0" borderId="26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37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28" fillId="0" borderId="12" xfId="0" applyFont="1" applyBorder="1" applyAlignment="1">
      <alignment horizontal="center" vertical="top" wrapText="1"/>
    </xf>
    <xf numFmtId="0" fontId="28" fillId="0" borderId="52" xfId="0" applyFont="1" applyBorder="1" applyAlignment="1">
      <alignment horizontal="center" vertical="top" wrapText="1"/>
    </xf>
    <xf numFmtId="0" fontId="28" fillId="0" borderId="43" xfId="0" applyFont="1" applyBorder="1" applyAlignment="1">
      <alignment horizontal="center" vertical="top" wrapText="1"/>
    </xf>
    <xf numFmtId="0" fontId="28" fillId="0" borderId="53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" fillId="0" borderId="11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4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38" fillId="0" borderId="54" xfId="0" applyNumberFormat="1" applyFont="1" applyBorder="1" applyAlignment="1">
      <alignment horizontal="left" vertical="center" wrapText="1"/>
    </xf>
    <xf numFmtId="49" fontId="38" fillId="0" borderId="55" xfId="0" applyNumberFormat="1" applyFont="1" applyBorder="1" applyAlignment="1">
      <alignment horizontal="left" vertical="center" wrapText="1"/>
    </xf>
    <xf numFmtId="49" fontId="38" fillId="0" borderId="41" xfId="0" applyNumberFormat="1" applyFont="1" applyBorder="1" applyAlignment="1">
      <alignment horizontal="left" vertical="center" wrapText="1"/>
    </xf>
    <xf numFmtId="0" fontId="41" fillId="0" borderId="0" xfId="0" applyFont="1" applyAlignment="1">
      <alignment horizont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3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" fontId="14" fillId="0" borderId="43" xfId="0" applyNumberFormat="1" applyFont="1" applyBorder="1" applyAlignment="1">
      <alignment horizontal="center" vertical="center" wrapText="1"/>
    </xf>
    <xf numFmtId="1" fontId="14" fillId="0" borderId="47" xfId="0" applyNumberFormat="1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4" fillId="0" borderId="19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0" fillId="0" borderId="0" xfId="0" applyAlignment="1">
      <alignment horizontal="left" indent="6"/>
    </xf>
    <xf numFmtId="0" fontId="0" fillId="0" borderId="0" xfId="0" applyFont="1" applyAlignment="1">
      <alignment horizontal="left" indent="6"/>
    </xf>
    <xf numFmtId="0" fontId="2" fillId="0" borderId="10" xfId="0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0" fillId="0" borderId="0" xfId="0" applyAlignment="1">
      <alignment horizontal="left" indent="11"/>
    </xf>
    <xf numFmtId="0" fontId="30" fillId="0" borderId="0" xfId="0" applyFont="1" applyAlignment="1">
      <alignment horizontal="left" indent="11"/>
    </xf>
    <xf numFmtId="0" fontId="2" fillId="0" borderId="0" xfId="0" applyFont="1" applyAlignment="1">
      <alignment horizontal="left" indent="11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30" fillId="0" borderId="0" xfId="0" applyFont="1" applyAlignment="1">
      <alignment horizontal="left" indent="5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6"/>
    </xf>
    <xf numFmtId="0" fontId="1" fillId="0" borderId="0" xfId="0" applyFont="1" applyAlignment="1">
      <alignment/>
    </xf>
    <xf numFmtId="0" fontId="3" fillId="0" borderId="0" xfId="0" applyFont="1" applyAlignment="1">
      <alignment horizontal="left" indent="4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1"/>
  <sheetViews>
    <sheetView zoomScalePageLayoutView="0" workbookViewId="0" topLeftCell="A1">
      <selection activeCell="A2" sqref="A2:C2"/>
    </sheetView>
  </sheetViews>
  <sheetFormatPr defaultColWidth="43.25390625" defaultRowHeight="12.75"/>
  <cols>
    <col min="1" max="1" width="24.625" style="0" customWidth="1"/>
    <col min="2" max="2" width="54.375" style="0" customWidth="1"/>
    <col min="3" max="3" width="13.25390625" style="0" customWidth="1"/>
  </cols>
  <sheetData>
    <row r="1" spans="1:3" ht="12.75">
      <c r="A1" s="487" t="s">
        <v>112</v>
      </c>
      <c r="B1" s="487"/>
      <c r="C1" s="487"/>
    </row>
    <row r="2" spans="1:3" ht="12.75">
      <c r="A2" s="487" t="s">
        <v>108</v>
      </c>
      <c r="B2" s="487"/>
      <c r="C2" s="487"/>
    </row>
    <row r="3" spans="1:3" ht="12.75">
      <c r="A3" s="487" t="s">
        <v>109</v>
      </c>
      <c r="B3" s="487"/>
      <c r="C3" s="487"/>
    </row>
    <row r="4" spans="1:3" ht="12.75">
      <c r="A4" s="487" t="s">
        <v>110</v>
      </c>
      <c r="B4" s="487"/>
      <c r="C4" s="487"/>
    </row>
    <row r="5" spans="1:3" ht="12.75">
      <c r="A5" s="487" t="s">
        <v>111</v>
      </c>
      <c r="B5" s="487"/>
      <c r="C5" s="487"/>
    </row>
    <row r="6" spans="1:3" ht="12.75">
      <c r="A6" s="98"/>
      <c r="C6" s="105"/>
    </row>
    <row r="7" spans="1:3" ht="18.75">
      <c r="A7" s="103" t="s">
        <v>513</v>
      </c>
      <c r="B7" s="104"/>
      <c r="C7" s="140"/>
    </row>
    <row r="8" spans="1:3" ht="18.75">
      <c r="A8" s="103" t="s">
        <v>514</v>
      </c>
      <c r="B8" s="141"/>
      <c r="C8" s="141"/>
    </row>
    <row r="9" spans="1:3" ht="18.75">
      <c r="A9" s="103" t="s">
        <v>515</v>
      </c>
      <c r="B9" s="141"/>
      <c r="C9" s="141"/>
    </row>
    <row r="10" spans="1:3" ht="18.75">
      <c r="A10" s="103" t="s">
        <v>554</v>
      </c>
      <c r="B10" s="141"/>
      <c r="C10" s="141"/>
    </row>
    <row r="11" spans="1:3" ht="15.75">
      <c r="A11" s="142"/>
      <c r="B11" s="142"/>
      <c r="C11" s="142"/>
    </row>
    <row r="12" spans="1:3" ht="31.5">
      <c r="A12" s="107" t="s">
        <v>456</v>
      </c>
      <c r="B12" s="107" t="s">
        <v>457</v>
      </c>
      <c r="C12" s="107" t="s">
        <v>516</v>
      </c>
    </row>
    <row r="13" spans="1:3" ht="30">
      <c r="A13" s="36" t="s">
        <v>517</v>
      </c>
      <c r="B13" s="36" t="s">
        <v>518</v>
      </c>
      <c r="C13" s="143">
        <f>C15+C19</f>
        <v>0</v>
      </c>
    </row>
    <row r="14" spans="1:3" ht="30">
      <c r="A14" s="36" t="s">
        <v>519</v>
      </c>
      <c r="B14" s="36" t="s">
        <v>520</v>
      </c>
      <c r="C14" s="143">
        <v>0</v>
      </c>
    </row>
    <row r="15" spans="1:3" ht="15">
      <c r="A15" s="36" t="s">
        <v>521</v>
      </c>
      <c r="B15" s="36" t="s">
        <v>522</v>
      </c>
      <c r="C15" s="143">
        <f>C16</f>
        <v>-177743.3</v>
      </c>
    </row>
    <row r="16" spans="1:3" ht="15">
      <c r="A16" s="36" t="s">
        <v>523</v>
      </c>
      <c r="B16" s="36" t="s">
        <v>524</v>
      </c>
      <c r="C16" s="143">
        <f>C17</f>
        <v>-177743.3</v>
      </c>
    </row>
    <row r="17" spans="1:3" ht="18.75" customHeight="1">
      <c r="A17" s="36" t="s">
        <v>525</v>
      </c>
      <c r="B17" s="36" t="s">
        <v>526</v>
      </c>
      <c r="C17" s="143">
        <f>C18</f>
        <v>-177743.3</v>
      </c>
    </row>
    <row r="18" spans="1:3" ht="30">
      <c r="A18" s="36" t="s">
        <v>145</v>
      </c>
      <c r="B18" s="36" t="s">
        <v>527</v>
      </c>
      <c r="C18" s="143">
        <v>-177743.3</v>
      </c>
    </row>
    <row r="19" spans="1:3" ht="15">
      <c r="A19" s="36" t="s">
        <v>528</v>
      </c>
      <c r="B19" s="36" t="s">
        <v>529</v>
      </c>
      <c r="C19" s="143">
        <f>C20</f>
        <v>177743.3</v>
      </c>
    </row>
    <row r="20" spans="1:3" ht="15">
      <c r="A20" s="36" t="s">
        <v>530</v>
      </c>
      <c r="B20" s="36" t="s">
        <v>531</v>
      </c>
      <c r="C20" s="143">
        <f>C21</f>
        <v>177743.3</v>
      </c>
    </row>
    <row r="21" spans="1:3" ht="30">
      <c r="A21" s="36" t="s">
        <v>532</v>
      </c>
      <c r="B21" s="36" t="s">
        <v>533</v>
      </c>
      <c r="C21" s="143">
        <f>C22</f>
        <v>177743.3</v>
      </c>
    </row>
    <row r="22" spans="1:3" ht="30">
      <c r="A22" s="36" t="s">
        <v>146</v>
      </c>
      <c r="B22" s="36" t="s">
        <v>534</v>
      </c>
      <c r="C22" s="143">
        <v>177743.3</v>
      </c>
    </row>
    <row r="23" spans="1:3" ht="45">
      <c r="A23" s="139" t="s">
        <v>425</v>
      </c>
      <c r="B23" s="139" t="s">
        <v>426</v>
      </c>
      <c r="C23" s="143">
        <v>0</v>
      </c>
    </row>
    <row r="24" spans="1:3" ht="15.75">
      <c r="A24" s="113"/>
      <c r="B24" s="113"/>
      <c r="C24" s="113"/>
    </row>
    <row r="25" spans="1:3" ht="15.75">
      <c r="A25" s="113"/>
      <c r="B25" s="113"/>
      <c r="C25" s="113"/>
    </row>
    <row r="26" spans="1:3" ht="15.75">
      <c r="A26" s="113"/>
      <c r="B26" s="113"/>
      <c r="C26" s="113"/>
    </row>
    <row r="27" spans="1:3" ht="15.75">
      <c r="A27" s="113"/>
      <c r="B27" s="113"/>
      <c r="C27" s="113"/>
    </row>
    <row r="28" spans="1:3" ht="15.75">
      <c r="A28" s="113"/>
      <c r="B28" s="113"/>
      <c r="C28" s="113"/>
    </row>
    <row r="29" spans="1:3" ht="15.75">
      <c r="A29" s="113"/>
      <c r="B29" s="113"/>
      <c r="C29" s="113"/>
    </row>
    <row r="30" spans="1:3" ht="15.75">
      <c r="A30" s="113"/>
      <c r="B30" s="113"/>
      <c r="C30" s="113"/>
    </row>
    <row r="31" spans="1:3" ht="15.75">
      <c r="A31" s="113"/>
      <c r="B31" s="113"/>
      <c r="C31" s="113"/>
    </row>
    <row r="32" spans="1:3" ht="15.75">
      <c r="A32" s="113"/>
      <c r="B32" s="113"/>
      <c r="C32" s="113"/>
    </row>
    <row r="33" spans="1:3" ht="15.75">
      <c r="A33" s="113"/>
      <c r="B33" s="113"/>
      <c r="C33" s="113"/>
    </row>
    <row r="34" spans="1:3" ht="15.75">
      <c r="A34" s="113"/>
      <c r="B34" s="113"/>
      <c r="C34" s="113"/>
    </row>
    <row r="35" spans="1:3" ht="15.75">
      <c r="A35" s="113"/>
      <c r="B35" s="113"/>
      <c r="C35" s="113"/>
    </row>
    <row r="36" spans="1:3" ht="15.75">
      <c r="A36" s="113"/>
      <c r="B36" s="113"/>
      <c r="C36" s="113"/>
    </row>
    <row r="37" spans="1:3" ht="15.75">
      <c r="A37" s="113"/>
      <c r="B37" s="113"/>
      <c r="C37" s="113"/>
    </row>
    <row r="38" spans="1:3" ht="15.75">
      <c r="A38" s="113"/>
      <c r="B38" s="113"/>
      <c r="C38" s="113"/>
    </row>
    <row r="39" spans="1:3" ht="15.75">
      <c r="A39" s="113"/>
      <c r="B39" s="113"/>
      <c r="C39" s="113"/>
    </row>
    <row r="40" spans="1:3" ht="15.75">
      <c r="A40" s="113"/>
      <c r="B40" s="113"/>
      <c r="C40" s="113"/>
    </row>
    <row r="41" spans="1:3" ht="15.75">
      <c r="A41" s="113"/>
      <c r="B41" s="113"/>
      <c r="C41" s="113"/>
    </row>
    <row r="42" spans="1:3" ht="15.75">
      <c r="A42" s="113"/>
      <c r="B42" s="113"/>
      <c r="C42" s="113"/>
    </row>
    <row r="43" spans="1:3" ht="15.75">
      <c r="A43" s="113"/>
      <c r="B43" s="113"/>
      <c r="C43" s="113"/>
    </row>
    <row r="44" spans="1:3" ht="15.75">
      <c r="A44" s="113"/>
      <c r="B44" s="113"/>
      <c r="C44" s="113"/>
    </row>
    <row r="45" spans="1:3" ht="15.75">
      <c r="A45" s="113"/>
      <c r="B45" s="113"/>
      <c r="C45" s="113"/>
    </row>
    <row r="46" spans="1:3" ht="15.75">
      <c r="A46" s="113"/>
      <c r="B46" s="113"/>
      <c r="C46" s="113"/>
    </row>
    <row r="47" spans="1:3" ht="15.75">
      <c r="A47" s="113"/>
      <c r="B47" s="113"/>
      <c r="C47" s="113"/>
    </row>
    <row r="48" spans="1:3" ht="15.75">
      <c r="A48" s="113"/>
      <c r="B48" s="113"/>
      <c r="C48" s="113"/>
    </row>
    <row r="49" spans="1:3" ht="15.75">
      <c r="A49" s="113"/>
      <c r="B49" s="113"/>
      <c r="C49" s="113"/>
    </row>
    <row r="50" spans="1:3" ht="15.75">
      <c r="A50" s="113"/>
      <c r="B50" s="113"/>
      <c r="C50" s="113"/>
    </row>
    <row r="51" spans="1:3" ht="15.75">
      <c r="A51" s="113"/>
      <c r="B51" s="113"/>
      <c r="C51" s="113"/>
    </row>
    <row r="52" spans="1:3" ht="15.75">
      <c r="A52" s="113"/>
      <c r="B52" s="113"/>
      <c r="C52" s="113"/>
    </row>
    <row r="53" spans="1:3" ht="15.75">
      <c r="A53" s="113"/>
      <c r="B53" s="113"/>
      <c r="C53" s="113"/>
    </row>
    <row r="54" spans="1:3" ht="15.75">
      <c r="A54" s="113"/>
      <c r="B54" s="113"/>
      <c r="C54" s="113"/>
    </row>
    <row r="55" spans="1:3" ht="15.75">
      <c r="A55" s="113"/>
      <c r="B55" s="113"/>
      <c r="C55" s="113"/>
    </row>
    <row r="56" spans="1:3" ht="15.75">
      <c r="A56" s="113"/>
      <c r="B56" s="113"/>
      <c r="C56" s="113"/>
    </row>
    <row r="57" spans="1:3" ht="15.75">
      <c r="A57" s="113"/>
      <c r="B57" s="113"/>
      <c r="C57" s="113"/>
    </row>
    <row r="58" spans="1:3" ht="15.75">
      <c r="A58" s="113"/>
      <c r="B58" s="113"/>
      <c r="C58" s="113"/>
    </row>
    <row r="59" spans="1:3" ht="15.75">
      <c r="A59" s="113"/>
      <c r="B59" s="113"/>
      <c r="C59" s="113"/>
    </row>
    <row r="60" spans="1:3" ht="15.75">
      <c r="A60" s="113"/>
      <c r="B60" s="113"/>
      <c r="C60" s="113"/>
    </row>
    <row r="61" spans="1:3" ht="15.75">
      <c r="A61" s="113"/>
      <c r="B61" s="113"/>
      <c r="C61" s="113"/>
    </row>
    <row r="62" spans="1:3" ht="15.75">
      <c r="A62" s="113"/>
      <c r="B62" s="113"/>
      <c r="C62" s="113"/>
    </row>
    <row r="63" spans="1:3" ht="15.75">
      <c r="A63" s="113"/>
      <c r="B63" s="113"/>
      <c r="C63" s="113"/>
    </row>
    <row r="64" spans="1:3" ht="15.75">
      <c r="A64" s="113"/>
      <c r="B64" s="113"/>
      <c r="C64" s="113"/>
    </row>
    <row r="65" spans="1:3" ht="15.75">
      <c r="A65" s="113"/>
      <c r="B65" s="113"/>
      <c r="C65" s="113"/>
    </row>
    <row r="66" spans="1:3" ht="15.75">
      <c r="A66" s="113"/>
      <c r="B66" s="113"/>
      <c r="C66" s="113"/>
    </row>
    <row r="67" spans="1:3" ht="15.75">
      <c r="A67" s="113"/>
      <c r="B67" s="113"/>
      <c r="C67" s="113"/>
    </row>
    <row r="68" spans="1:3" ht="15.75">
      <c r="A68" s="113"/>
      <c r="B68" s="113"/>
      <c r="C68" s="113"/>
    </row>
    <row r="69" spans="1:3" ht="15.75">
      <c r="A69" s="113"/>
      <c r="B69" s="113"/>
      <c r="C69" s="113"/>
    </row>
    <row r="70" spans="1:3" ht="15.75">
      <c r="A70" s="113"/>
      <c r="B70" s="113"/>
      <c r="C70" s="113"/>
    </row>
    <row r="71" spans="1:3" ht="15.75">
      <c r="A71" s="113"/>
      <c r="B71" s="113"/>
      <c r="C71" s="113"/>
    </row>
    <row r="72" spans="1:3" ht="15.75">
      <c r="A72" s="113"/>
      <c r="B72" s="113"/>
      <c r="C72" s="113"/>
    </row>
    <row r="73" spans="1:3" ht="15.75">
      <c r="A73" s="113"/>
      <c r="B73" s="113"/>
      <c r="C73" s="113"/>
    </row>
    <row r="74" spans="1:3" ht="15.75">
      <c r="A74" s="113"/>
      <c r="B74" s="113"/>
      <c r="C74" s="113"/>
    </row>
    <row r="75" spans="1:3" ht="15.75">
      <c r="A75" s="113"/>
      <c r="B75" s="113"/>
      <c r="C75" s="113"/>
    </row>
    <row r="76" spans="1:3" ht="15.75">
      <c r="A76" s="113"/>
      <c r="B76" s="113"/>
      <c r="C76" s="113"/>
    </row>
    <row r="77" spans="1:3" ht="15.75">
      <c r="A77" s="113"/>
      <c r="B77" s="113"/>
      <c r="C77" s="113"/>
    </row>
    <row r="78" spans="1:3" ht="15.75">
      <c r="A78" s="113"/>
      <c r="B78" s="113"/>
      <c r="C78" s="113"/>
    </row>
    <row r="79" spans="1:3" ht="15.75">
      <c r="A79" s="113"/>
      <c r="B79" s="113"/>
      <c r="C79" s="113"/>
    </row>
    <row r="80" spans="1:3" ht="15.75">
      <c r="A80" s="113"/>
      <c r="B80" s="113"/>
      <c r="C80" s="113"/>
    </row>
    <row r="81" spans="1:3" ht="15.75">
      <c r="A81" s="113"/>
      <c r="B81" s="113"/>
      <c r="C81" s="113"/>
    </row>
    <row r="82" spans="1:3" ht="15.75">
      <c r="A82" s="113"/>
      <c r="B82" s="113"/>
      <c r="C82" s="113"/>
    </row>
    <row r="83" spans="1:3" ht="15.75">
      <c r="A83" s="113"/>
      <c r="B83" s="113"/>
      <c r="C83" s="113"/>
    </row>
    <row r="84" spans="1:3" ht="15.75">
      <c r="A84" s="113"/>
      <c r="B84" s="113"/>
      <c r="C84" s="113"/>
    </row>
    <row r="85" spans="1:3" ht="15.75">
      <c r="A85" s="113"/>
      <c r="B85" s="113"/>
      <c r="C85" s="113"/>
    </row>
    <row r="86" spans="1:3" ht="15.75">
      <c r="A86" s="113"/>
      <c r="B86" s="113"/>
      <c r="C86" s="113"/>
    </row>
    <row r="87" spans="1:3" ht="15.75">
      <c r="A87" s="113"/>
      <c r="B87" s="113"/>
      <c r="C87" s="113"/>
    </row>
    <row r="88" spans="1:3" ht="15.75">
      <c r="A88" s="113"/>
      <c r="B88" s="113"/>
      <c r="C88" s="113"/>
    </row>
    <row r="89" spans="1:3" ht="15.75">
      <c r="A89" s="113"/>
      <c r="B89" s="113"/>
      <c r="C89" s="113"/>
    </row>
    <row r="90" spans="1:3" ht="15.75">
      <c r="A90" s="113"/>
      <c r="B90" s="113"/>
      <c r="C90" s="113"/>
    </row>
    <row r="91" spans="1:3" ht="15.75">
      <c r="A91" s="113"/>
      <c r="B91" s="113"/>
      <c r="C91" s="113"/>
    </row>
    <row r="92" spans="1:3" ht="15.75">
      <c r="A92" s="113"/>
      <c r="B92" s="113"/>
      <c r="C92" s="113"/>
    </row>
    <row r="93" spans="1:3" ht="15.75">
      <c r="A93" s="113"/>
      <c r="B93" s="113"/>
      <c r="C93" s="113"/>
    </row>
    <row r="94" spans="1:3" ht="15.75">
      <c r="A94" s="113"/>
      <c r="B94" s="113"/>
      <c r="C94" s="113"/>
    </row>
    <row r="95" spans="1:3" ht="15.75">
      <c r="A95" s="113"/>
      <c r="B95" s="113"/>
      <c r="C95" s="113"/>
    </row>
    <row r="96" spans="1:3" ht="15.75">
      <c r="A96" s="113"/>
      <c r="B96" s="113"/>
      <c r="C96" s="113"/>
    </row>
    <row r="97" spans="1:3" ht="15.75">
      <c r="A97" s="113"/>
      <c r="B97" s="113"/>
      <c r="C97" s="113"/>
    </row>
    <row r="98" spans="1:3" ht="15.75">
      <c r="A98" s="113"/>
      <c r="B98" s="113"/>
      <c r="C98" s="113"/>
    </row>
    <row r="99" spans="1:3" ht="15.75">
      <c r="A99" s="113"/>
      <c r="B99" s="113"/>
      <c r="C99" s="113"/>
    </row>
    <row r="100" spans="1:3" ht="15.75">
      <c r="A100" s="113"/>
      <c r="B100" s="113"/>
      <c r="C100" s="113"/>
    </row>
    <row r="101" spans="1:3" ht="15.75">
      <c r="A101" s="113"/>
      <c r="B101" s="113"/>
      <c r="C101" s="113"/>
    </row>
    <row r="102" spans="1:3" ht="15.75">
      <c r="A102" s="113"/>
      <c r="B102" s="113"/>
      <c r="C102" s="113"/>
    </row>
    <row r="103" spans="1:3" ht="15.75">
      <c r="A103" s="113"/>
      <c r="B103" s="113"/>
      <c r="C103" s="113"/>
    </row>
    <row r="104" spans="1:3" ht="15.75">
      <c r="A104" s="113"/>
      <c r="B104" s="113"/>
      <c r="C104" s="113"/>
    </row>
    <row r="105" spans="1:3" ht="15.75">
      <c r="A105" s="113"/>
      <c r="B105" s="113"/>
      <c r="C105" s="113"/>
    </row>
    <row r="106" spans="1:3" ht="15.75">
      <c r="A106" s="113"/>
      <c r="B106" s="113"/>
      <c r="C106" s="113"/>
    </row>
    <row r="107" spans="1:3" ht="15.75">
      <c r="A107" s="113"/>
      <c r="B107" s="113"/>
      <c r="C107" s="113"/>
    </row>
    <row r="108" spans="1:3" ht="15.75">
      <c r="A108" s="113"/>
      <c r="B108" s="113"/>
      <c r="C108" s="113"/>
    </row>
    <row r="109" spans="1:3" ht="15.75">
      <c r="A109" s="113"/>
      <c r="B109" s="113"/>
      <c r="C109" s="113"/>
    </row>
    <row r="110" spans="1:3" ht="15.75">
      <c r="A110" s="113"/>
      <c r="B110" s="113"/>
      <c r="C110" s="113"/>
    </row>
    <row r="111" spans="1:3" ht="15.75">
      <c r="A111" s="113"/>
      <c r="B111" s="113"/>
      <c r="C111" s="113"/>
    </row>
    <row r="112" spans="1:3" ht="15.75">
      <c r="A112" s="113"/>
      <c r="B112" s="113"/>
      <c r="C112" s="113"/>
    </row>
    <row r="113" spans="1:3" ht="15.75">
      <c r="A113" s="113"/>
      <c r="B113" s="113"/>
      <c r="C113" s="113"/>
    </row>
    <row r="114" spans="1:3" ht="15.75">
      <c r="A114" s="113"/>
      <c r="B114" s="113"/>
      <c r="C114" s="113"/>
    </row>
    <row r="115" spans="1:3" ht="15.75">
      <c r="A115" s="113"/>
      <c r="B115" s="113"/>
      <c r="C115" s="113"/>
    </row>
    <row r="116" spans="1:3" ht="15.75">
      <c r="A116" s="113"/>
      <c r="B116" s="113"/>
      <c r="C116" s="113"/>
    </row>
    <row r="117" spans="1:3" ht="15.75">
      <c r="A117" s="113"/>
      <c r="B117" s="113"/>
      <c r="C117" s="113"/>
    </row>
    <row r="118" spans="1:3" ht="15.75">
      <c r="A118" s="113"/>
      <c r="B118" s="113"/>
      <c r="C118" s="113"/>
    </row>
    <row r="119" spans="1:3" ht="15.75">
      <c r="A119" s="113"/>
      <c r="B119" s="113"/>
      <c r="C119" s="113"/>
    </row>
    <row r="120" spans="1:3" ht="15.75">
      <c r="A120" s="113"/>
      <c r="B120" s="113"/>
      <c r="C120" s="113"/>
    </row>
    <row r="121" spans="1:3" ht="15.75">
      <c r="A121" s="113"/>
      <c r="B121" s="113"/>
      <c r="C121" s="113"/>
    </row>
    <row r="122" spans="1:3" ht="15.75">
      <c r="A122" s="113"/>
      <c r="B122" s="113"/>
      <c r="C122" s="113"/>
    </row>
    <row r="123" spans="1:3" ht="15.75">
      <c r="A123" s="113"/>
      <c r="B123" s="113"/>
      <c r="C123" s="113"/>
    </row>
    <row r="124" spans="1:3" ht="15.75">
      <c r="A124" s="113"/>
      <c r="B124" s="113"/>
      <c r="C124" s="113"/>
    </row>
    <row r="125" spans="1:3" ht="15.75">
      <c r="A125" s="113"/>
      <c r="B125" s="113"/>
      <c r="C125" s="113"/>
    </row>
    <row r="126" spans="1:3" ht="15.75">
      <c r="A126" s="113"/>
      <c r="B126" s="113"/>
      <c r="C126" s="113"/>
    </row>
    <row r="127" spans="1:3" ht="15.75">
      <c r="A127" s="113"/>
      <c r="B127" s="113"/>
      <c r="C127" s="113"/>
    </row>
    <row r="128" spans="1:3" ht="15.75">
      <c r="A128" s="113"/>
      <c r="B128" s="113"/>
      <c r="C128" s="113"/>
    </row>
    <row r="129" spans="1:3" ht="15.75">
      <c r="A129" s="113"/>
      <c r="B129" s="113"/>
      <c r="C129" s="113"/>
    </row>
    <row r="130" spans="1:3" ht="15.75">
      <c r="A130" s="113"/>
      <c r="B130" s="113"/>
      <c r="C130" s="113"/>
    </row>
    <row r="131" spans="1:3" ht="15.75">
      <c r="A131" s="113"/>
      <c r="B131" s="113"/>
      <c r="C131" s="113"/>
    </row>
    <row r="132" spans="1:3" ht="15.75">
      <c r="A132" s="113"/>
      <c r="B132" s="113"/>
      <c r="C132" s="113"/>
    </row>
    <row r="133" spans="1:3" ht="15.75">
      <c r="A133" s="113"/>
      <c r="B133" s="113"/>
      <c r="C133" s="113"/>
    </row>
    <row r="134" spans="1:3" ht="15.75">
      <c r="A134" s="113"/>
      <c r="B134" s="113"/>
      <c r="C134" s="113"/>
    </row>
    <row r="135" spans="1:3" ht="15.75">
      <c r="A135" s="113"/>
      <c r="B135" s="113"/>
      <c r="C135" s="113"/>
    </row>
    <row r="136" spans="1:3" ht="15.75">
      <c r="A136" s="113"/>
      <c r="B136" s="113"/>
      <c r="C136" s="113"/>
    </row>
    <row r="137" spans="1:3" ht="15.75">
      <c r="A137" s="113"/>
      <c r="B137" s="113"/>
      <c r="C137" s="113"/>
    </row>
    <row r="138" spans="1:3" ht="15.75">
      <c r="A138" s="113"/>
      <c r="B138" s="113"/>
      <c r="C138" s="113"/>
    </row>
    <row r="139" spans="1:3" ht="15.75">
      <c r="A139" s="113"/>
      <c r="B139" s="113"/>
      <c r="C139" s="113"/>
    </row>
    <row r="140" spans="1:3" ht="15.75">
      <c r="A140" s="113"/>
      <c r="B140" s="113"/>
      <c r="C140" s="113"/>
    </row>
    <row r="141" spans="1:3" ht="15.75">
      <c r="A141" s="113"/>
      <c r="B141" s="113"/>
      <c r="C141" s="113"/>
    </row>
    <row r="142" spans="1:3" ht="15.75">
      <c r="A142" s="113"/>
      <c r="B142" s="113"/>
      <c r="C142" s="113"/>
    </row>
    <row r="143" spans="1:3" ht="15.75">
      <c r="A143" s="113"/>
      <c r="B143" s="113"/>
      <c r="C143" s="113"/>
    </row>
    <row r="144" spans="1:3" ht="15.75">
      <c r="A144" s="113"/>
      <c r="B144" s="113"/>
      <c r="C144" s="113"/>
    </row>
    <row r="145" spans="1:3" ht="15.75">
      <c r="A145" s="113"/>
      <c r="B145" s="113"/>
      <c r="C145" s="113"/>
    </row>
    <row r="146" spans="1:3" ht="15.75">
      <c r="A146" s="113"/>
      <c r="B146" s="113"/>
      <c r="C146" s="113"/>
    </row>
    <row r="147" spans="1:3" ht="15.75">
      <c r="A147" s="113"/>
      <c r="B147" s="113"/>
      <c r="C147" s="113"/>
    </row>
    <row r="148" spans="1:3" ht="15.75">
      <c r="A148" s="113"/>
      <c r="B148" s="113"/>
      <c r="C148" s="113"/>
    </row>
    <row r="149" spans="1:3" ht="15.75">
      <c r="A149" s="113"/>
      <c r="B149" s="113"/>
      <c r="C149" s="113"/>
    </row>
    <row r="150" spans="1:3" ht="15.75">
      <c r="A150" s="113"/>
      <c r="B150" s="113"/>
      <c r="C150" s="113"/>
    </row>
    <row r="151" spans="1:3" ht="15.75">
      <c r="A151" s="113"/>
      <c r="B151" s="113"/>
      <c r="C151" s="113"/>
    </row>
    <row r="152" spans="1:3" ht="15.75">
      <c r="A152" s="113"/>
      <c r="B152" s="113"/>
      <c r="C152" s="113"/>
    </row>
    <row r="153" spans="1:3" ht="15.75">
      <c r="A153" s="113"/>
      <c r="B153" s="113"/>
      <c r="C153" s="113"/>
    </row>
    <row r="154" spans="1:3" ht="15.75">
      <c r="A154" s="113"/>
      <c r="B154" s="113"/>
      <c r="C154" s="113"/>
    </row>
    <row r="155" spans="1:3" ht="15.75">
      <c r="A155" s="113"/>
      <c r="B155" s="113"/>
      <c r="C155" s="113"/>
    </row>
    <row r="156" spans="1:3" ht="15.75">
      <c r="A156" s="113"/>
      <c r="B156" s="113"/>
      <c r="C156" s="113"/>
    </row>
    <row r="157" spans="1:3" ht="15.75">
      <c r="A157" s="113"/>
      <c r="B157" s="113"/>
      <c r="C157" s="113"/>
    </row>
    <row r="158" spans="1:3" ht="15.75">
      <c r="A158" s="113"/>
      <c r="B158" s="113"/>
      <c r="C158" s="113"/>
    </row>
    <row r="159" spans="1:3" ht="15.75">
      <c r="A159" s="113"/>
      <c r="B159" s="113"/>
      <c r="C159" s="113"/>
    </row>
    <row r="160" spans="1:3" ht="15.75">
      <c r="A160" s="113"/>
      <c r="B160" s="113"/>
      <c r="C160" s="113"/>
    </row>
    <row r="161" spans="1:3" ht="15.75">
      <c r="A161" s="113"/>
      <c r="B161" s="113"/>
      <c r="C161" s="113"/>
    </row>
    <row r="162" spans="1:3" ht="15.75">
      <c r="A162" s="113"/>
      <c r="B162" s="113"/>
      <c r="C162" s="113"/>
    </row>
    <row r="163" spans="1:3" ht="15.75">
      <c r="A163" s="113"/>
      <c r="B163" s="113"/>
      <c r="C163" s="113"/>
    </row>
    <row r="164" spans="1:3" ht="15.75">
      <c r="A164" s="113"/>
      <c r="B164" s="113"/>
      <c r="C164" s="113"/>
    </row>
    <row r="165" spans="1:3" ht="15.75">
      <c r="A165" s="113"/>
      <c r="B165" s="113"/>
      <c r="C165" s="113"/>
    </row>
    <row r="166" spans="1:3" ht="15.75">
      <c r="A166" s="113"/>
      <c r="B166" s="113"/>
      <c r="C166" s="113"/>
    </row>
    <row r="167" spans="1:3" ht="15.75">
      <c r="A167" s="113"/>
      <c r="B167" s="113"/>
      <c r="C167" s="113"/>
    </row>
    <row r="168" spans="1:3" ht="15.75">
      <c r="A168" s="113"/>
      <c r="B168" s="113"/>
      <c r="C168" s="113"/>
    </row>
    <row r="169" spans="1:3" ht="15.75">
      <c r="A169" s="113"/>
      <c r="B169" s="113"/>
      <c r="C169" s="113"/>
    </row>
    <row r="170" spans="1:3" ht="15.75">
      <c r="A170" s="113"/>
      <c r="B170" s="113"/>
      <c r="C170" s="113"/>
    </row>
    <row r="171" spans="1:3" ht="15.75">
      <c r="A171" s="113"/>
      <c r="B171" s="113"/>
      <c r="C171" s="113"/>
    </row>
    <row r="172" spans="1:3" ht="15.75">
      <c r="A172" s="113"/>
      <c r="B172" s="113"/>
      <c r="C172" s="113"/>
    </row>
    <row r="173" spans="1:3" ht="15.75">
      <c r="A173" s="113"/>
      <c r="B173" s="113"/>
      <c r="C173" s="113"/>
    </row>
    <row r="174" spans="1:3" ht="15.75">
      <c r="A174" s="113"/>
      <c r="B174" s="113"/>
      <c r="C174" s="113"/>
    </row>
    <row r="175" spans="1:3" ht="15.75">
      <c r="A175" s="113"/>
      <c r="B175" s="113"/>
      <c r="C175" s="113"/>
    </row>
    <row r="176" spans="1:3" ht="15.75">
      <c r="A176" s="113"/>
      <c r="B176" s="113"/>
      <c r="C176" s="113"/>
    </row>
    <row r="177" spans="1:3" ht="15.75">
      <c r="A177" s="113"/>
      <c r="B177" s="113"/>
      <c r="C177" s="113"/>
    </row>
    <row r="178" spans="1:3" ht="15.75">
      <c r="A178" s="113"/>
      <c r="B178" s="113"/>
      <c r="C178" s="113"/>
    </row>
    <row r="179" spans="1:3" ht="15.75">
      <c r="A179" s="113"/>
      <c r="B179" s="113"/>
      <c r="C179" s="113"/>
    </row>
    <row r="180" spans="1:3" ht="15.75">
      <c r="A180" s="113"/>
      <c r="B180" s="113"/>
      <c r="C180" s="113"/>
    </row>
    <row r="181" spans="1:3" ht="15.75">
      <c r="A181" s="113"/>
      <c r="B181" s="113"/>
      <c r="C181" s="113"/>
    </row>
    <row r="182" spans="1:3" ht="15.75">
      <c r="A182" s="113"/>
      <c r="B182" s="113"/>
      <c r="C182" s="113"/>
    </row>
    <row r="183" spans="1:3" ht="15.75">
      <c r="A183" s="113"/>
      <c r="B183" s="113"/>
      <c r="C183" s="113"/>
    </row>
    <row r="184" spans="1:3" ht="15.75">
      <c r="A184" s="113"/>
      <c r="B184" s="113"/>
      <c r="C184" s="113"/>
    </row>
    <row r="185" spans="1:3" ht="15.75">
      <c r="A185" s="113"/>
      <c r="B185" s="113"/>
      <c r="C185" s="113"/>
    </row>
    <row r="186" spans="1:3" ht="15.75">
      <c r="A186" s="113"/>
      <c r="B186" s="113"/>
      <c r="C186" s="113"/>
    </row>
    <row r="187" spans="1:3" ht="15.75">
      <c r="A187" s="113"/>
      <c r="B187" s="113"/>
      <c r="C187" s="113"/>
    </row>
    <row r="188" spans="1:3" ht="15.75">
      <c r="A188" s="113"/>
      <c r="B188" s="113"/>
      <c r="C188" s="113"/>
    </row>
    <row r="189" spans="1:3" ht="15.75">
      <c r="A189" s="113"/>
      <c r="B189" s="113"/>
      <c r="C189" s="113"/>
    </row>
    <row r="190" spans="1:3" ht="15.75">
      <c r="A190" s="113"/>
      <c r="B190" s="113"/>
      <c r="C190" s="113"/>
    </row>
    <row r="191" spans="1:3" ht="15.75">
      <c r="A191" s="113"/>
      <c r="B191" s="113"/>
      <c r="C191" s="113"/>
    </row>
    <row r="192" spans="1:3" ht="15.75">
      <c r="A192" s="113"/>
      <c r="B192" s="113"/>
      <c r="C192" s="113"/>
    </row>
    <row r="193" spans="1:3" ht="15.75">
      <c r="A193" s="113"/>
      <c r="B193" s="113"/>
      <c r="C193" s="113"/>
    </row>
    <row r="194" spans="1:3" ht="15.75">
      <c r="A194" s="113"/>
      <c r="B194" s="113"/>
      <c r="C194" s="113"/>
    </row>
    <row r="195" spans="1:3" ht="15.75">
      <c r="A195" s="113"/>
      <c r="B195" s="113"/>
      <c r="C195" s="113"/>
    </row>
    <row r="196" spans="1:3" ht="15.75">
      <c r="A196" s="113"/>
      <c r="B196" s="113"/>
      <c r="C196" s="113"/>
    </row>
    <row r="197" spans="1:3" ht="15.75">
      <c r="A197" s="113"/>
      <c r="B197" s="113"/>
      <c r="C197" s="113"/>
    </row>
    <row r="198" spans="1:3" ht="15.75">
      <c r="A198" s="113"/>
      <c r="B198" s="113"/>
      <c r="C198" s="113"/>
    </row>
    <row r="199" spans="1:3" ht="15.75">
      <c r="A199" s="113"/>
      <c r="B199" s="113"/>
      <c r="C199" s="113"/>
    </row>
    <row r="200" spans="1:3" ht="15.75">
      <c r="A200" s="113"/>
      <c r="B200" s="113"/>
      <c r="C200" s="113"/>
    </row>
    <row r="201" spans="1:3" ht="15.75">
      <c r="A201" s="113"/>
      <c r="B201" s="113"/>
      <c r="C201" s="113"/>
    </row>
    <row r="202" spans="1:3" ht="15.75">
      <c r="A202" s="113"/>
      <c r="B202" s="113"/>
      <c r="C202" s="113"/>
    </row>
    <row r="203" spans="1:3" ht="15.75">
      <c r="A203" s="113"/>
      <c r="B203" s="113"/>
      <c r="C203" s="113"/>
    </row>
    <row r="204" spans="1:3" ht="15.75">
      <c r="A204" s="113"/>
      <c r="B204" s="113"/>
      <c r="C204" s="113"/>
    </row>
    <row r="205" spans="1:3" ht="15.75">
      <c r="A205" s="113"/>
      <c r="B205" s="113"/>
      <c r="C205" s="113"/>
    </row>
    <row r="206" spans="1:3" ht="15.75">
      <c r="A206" s="113"/>
      <c r="B206" s="113"/>
      <c r="C206" s="113"/>
    </row>
    <row r="207" spans="1:3" ht="15.75">
      <c r="A207" s="113"/>
      <c r="B207" s="113"/>
      <c r="C207" s="113"/>
    </row>
    <row r="208" spans="1:3" ht="15.75">
      <c r="A208" s="113"/>
      <c r="B208" s="113"/>
      <c r="C208" s="113"/>
    </row>
    <row r="209" spans="1:3" ht="15.75">
      <c r="A209" s="113"/>
      <c r="B209" s="113"/>
      <c r="C209" s="113"/>
    </row>
    <row r="210" spans="1:3" ht="15.75">
      <c r="A210" s="113"/>
      <c r="B210" s="113"/>
      <c r="C210" s="113"/>
    </row>
    <row r="211" spans="1:3" ht="15.75">
      <c r="A211" s="113"/>
      <c r="B211" s="113"/>
      <c r="C211" s="113"/>
    </row>
    <row r="212" spans="1:3" ht="15.75">
      <c r="A212" s="113"/>
      <c r="B212" s="113"/>
      <c r="C212" s="113"/>
    </row>
    <row r="213" spans="1:3" ht="15.75">
      <c r="A213" s="113"/>
      <c r="B213" s="113"/>
      <c r="C213" s="113"/>
    </row>
    <row r="214" spans="1:3" ht="15.75">
      <c r="A214" s="113"/>
      <c r="B214" s="113"/>
      <c r="C214" s="113"/>
    </row>
    <row r="215" spans="1:3" ht="15.75">
      <c r="A215" s="113"/>
      <c r="B215" s="113"/>
      <c r="C215" s="113"/>
    </row>
    <row r="216" spans="1:3" ht="15.75">
      <c r="A216" s="113"/>
      <c r="B216" s="113"/>
      <c r="C216" s="113"/>
    </row>
    <row r="217" spans="1:3" ht="15.75">
      <c r="A217" s="113"/>
      <c r="B217" s="113"/>
      <c r="C217" s="113"/>
    </row>
    <row r="218" spans="1:3" ht="15.75">
      <c r="A218" s="113"/>
      <c r="B218" s="113"/>
      <c r="C218" s="113"/>
    </row>
    <row r="219" spans="1:3" ht="15.75">
      <c r="A219" s="113"/>
      <c r="B219" s="113"/>
      <c r="C219" s="113"/>
    </row>
    <row r="220" spans="1:3" ht="15.75">
      <c r="A220" s="113"/>
      <c r="B220" s="113"/>
      <c r="C220" s="113"/>
    </row>
    <row r="221" spans="1:3" ht="15.75">
      <c r="A221" s="113"/>
      <c r="B221" s="113"/>
      <c r="C221" s="113"/>
    </row>
    <row r="222" spans="1:3" ht="15.75">
      <c r="A222" s="113"/>
      <c r="B222" s="113"/>
      <c r="C222" s="113"/>
    </row>
    <row r="223" spans="1:3" ht="15.75">
      <c r="A223" s="113"/>
      <c r="B223" s="113"/>
      <c r="C223" s="113"/>
    </row>
    <row r="224" spans="1:3" ht="15.75">
      <c r="A224" s="113"/>
      <c r="B224" s="113"/>
      <c r="C224" s="113"/>
    </row>
    <row r="225" spans="1:3" ht="15.75">
      <c r="A225" s="113"/>
      <c r="B225" s="113"/>
      <c r="C225" s="113"/>
    </row>
    <row r="226" spans="1:3" ht="15.75">
      <c r="A226" s="113"/>
      <c r="B226" s="113"/>
      <c r="C226" s="113"/>
    </row>
    <row r="227" spans="1:3" ht="15.75">
      <c r="A227" s="113"/>
      <c r="B227" s="113"/>
      <c r="C227" s="113"/>
    </row>
    <row r="228" spans="1:3" ht="15.75">
      <c r="A228" s="113"/>
      <c r="B228" s="113"/>
      <c r="C228" s="113"/>
    </row>
    <row r="229" spans="1:3" ht="15.75">
      <c r="A229" s="113"/>
      <c r="B229" s="113"/>
      <c r="C229" s="113"/>
    </row>
    <row r="230" spans="1:3" ht="15.75">
      <c r="A230" s="113"/>
      <c r="B230" s="113"/>
      <c r="C230" s="113"/>
    </row>
    <row r="231" spans="1:3" ht="15.75">
      <c r="A231" s="113"/>
      <c r="B231" s="113"/>
      <c r="C231" s="113"/>
    </row>
    <row r="232" spans="1:3" ht="15.75">
      <c r="A232" s="113"/>
      <c r="B232" s="113"/>
      <c r="C232" s="113"/>
    </row>
    <row r="233" spans="1:3" ht="15.75">
      <c r="A233" s="113"/>
      <c r="B233" s="113"/>
      <c r="C233" s="113"/>
    </row>
    <row r="234" spans="1:3" ht="15.75">
      <c r="A234" s="113"/>
      <c r="B234" s="113"/>
      <c r="C234" s="113"/>
    </row>
    <row r="235" spans="1:3" ht="15.75">
      <c r="A235" s="113"/>
      <c r="B235" s="113"/>
      <c r="C235" s="113"/>
    </row>
    <row r="236" spans="1:3" ht="15.75">
      <c r="A236" s="113"/>
      <c r="B236" s="113"/>
      <c r="C236" s="113"/>
    </row>
    <row r="237" spans="1:3" ht="15.75">
      <c r="A237" s="113"/>
      <c r="B237" s="113"/>
      <c r="C237" s="113"/>
    </row>
    <row r="238" spans="1:3" ht="15.75">
      <c r="A238" s="113"/>
      <c r="B238" s="113"/>
      <c r="C238" s="113"/>
    </row>
    <row r="239" spans="1:3" ht="15.75">
      <c r="A239" s="113"/>
      <c r="B239" s="113"/>
      <c r="C239" s="113"/>
    </row>
    <row r="240" spans="1:3" ht="15.75">
      <c r="A240" s="113"/>
      <c r="B240" s="113"/>
      <c r="C240" s="113"/>
    </row>
    <row r="241" spans="1:3" ht="15.75">
      <c r="A241" s="113"/>
      <c r="B241" s="113"/>
      <c r="C241" s="113"/>
    </row>
    <row r="242" spans="1:3" ht="15.75">
      <c r="A242" s="113"/>
      <c r="B242" s="113"/>
      <c r="C242" s="113"/>
    </row>
    <row r="243" spans="1:3" ht="15.75">
      <c r="A243" s="113"/>
      <c r="B243" s="113"/>
      <c r="C243" s="113"/>
    </row>
    <row r="244" spans="1:3" ht="15.75">
      <c r="A244" s="113"/>
      <c r="B244" s="113"/>
      <c r="C244" s="113"/>
    </row>
    <row r="245" spans="1:3" ht="15.75">
      <c r="A245" s="113"/>
      <c r="B245" s="113"/>
      <c r="C245" s="113"/>
    </row>
    <row r="246" spans="1:3" ht="15.75">
      <c r="A246" s="113"/>
      <c r="B246" s="113"/>
      <c r="C246" s="113"/>
    </row>
    <row r="247" spans="1:3" ht="15.75">
      <c r="A247" s="113"/>
      <c r="B247" s="113"/>
      <c r="C247" s="113"/>
    </row>
    <row r="248" spans="1:3" ht="15.75">
      <c r="A248" s="113"/>
      <c r="B248" s="113"/>
      <c r="C248" s="113"/>
    </row>
    <row r="249" spans="1:3" ht="15.75">
      <c r="A249" s="113"/>
      <c r="B249" s="113"/>
      <c r="C249" s="113"/>
    </row>
    <row r="250" spans="1:3" ht="15.75">
      <c r="A250" s="113"/>
      <c r="B250" s="113"/>
      <c r="C250" s="113"/>
    </row>
    <row r="251" spans="1:3" ht="15.75">
      <c r="A251" s="113"/>
      <c r="B251" s="113"/>
      <c r="C251" s="113"/>
    </row>
    <row r="252" spans="1:3" ht="15.75">
      <c r="A252" s="113"/>
      <c r="B252" s="113"/>
      <c r="C252" s="113"/>
    </row>
    <row r="253" spans="1:3" ht="15.75">
      <c r="A253" s="113"/>
      <c r="B253" s="113"/>
      <c r="C253" s="113"/>
    </row>
    <row r="254" spans="1:3" ht="15.75">
      <c r="A254" s="113"/>
      <c r="B254" s="113"/>
      <c r="C254" s="113"/>
    </row>
    <row r="255" spans="1:3" ht="15.75">
      <c r="A255" s="113"/>
      <c r="B255" s="113"/>
      <c r="C255" s="113"/>
    </row>
    <row r="256" spans="1:3" ht="15.75">
      <c r="A256" s="113"/>
      <c r="B256" s="113"/>
      <c r="C256" s="113"/>
    </row>
    <row r="257" spans="1:3" ht="15.75">
      <c r="A257" s="113"/>
      <c r="B257" s="113"/>
      <c r="C257" s="113"/>
    </row>
    <row r="258" spans="1:3" ht="15.75">
      <c r="A258" s="113"/>
      <c r="B258" s="113"/>
      <c r="C258" s="113"/>
    </row>
    <row r="259" spans="1:3" ht="15.75">
      <c r="A259" s="113"/>
      <c r="B259" s="113"/>
      <c r="C259" s="113"/>
    </row>
    <row r="260" spans="1:3" ht="15.75">
      <c r="A260" s="113"/>
      <c r="B260" s="113"/>
      <c r="C260" s="113"/>
    </row>
    <row r="261" spans="1:3" ht="15.75">
      <c r="A261" s="113"/>
      <c r="B261" s="113"/>
      <c r="C261" s="113"/>
    </row>
    <row r="262" spans="1:3" ht="15.75">
      <c r="A262" s="113"/>
      <c r="B262" s="113"/>
      <c r="C262" s="113"/>
    </row>
    <row r="263" spans="1:3" ht="15.75">
      <c r="A263" s="113"/>
      <c r="B263" s="113"/>
      <c r="C263" s="113"/>
    </row>
    <row r="264" spans="1:3" ht="15.75">
      <c r="A264" s="113"/>
      <c r="B264" s="113"/>
      <c r="C264" s="113"/>
    </row>
    <row r="265" spans="1:3" ht="15.75">
      <c r="A265" s="113"/>
      <c r="B265" s="113"/>
      <c r="C265" s="113"/>
    </row>
    <row r="266" spans="1:3" ht="15.75">
      <c r="A266" s="113"/>
      <c r="B266" s="113"/>
      <c r="C266" s="113"/>
    </row>
    <row r="267" spans="1:3" ht="15.75">
      <c r="A267" s="113"/>
      <c r="B267" s="113"/>
      <c r="C267" s="113"/>
    </row>
    <row r="268" spans="1:3" ht="15.75">
      <c r="A268" s="113"/>
      <c r="B268" s="113"/>
      <c r="C268" s="113"/>
    </row>
    <row r="269" spans="1:3" ht="15.75">
      <c r="A269" s="113"/>
      <c r="B269" s="113"/>
      <c r="C269" s="113"/>
    </row>
    <row r="270" spans="1:3" ht="15.75">
      <c r="A270" s="113"/>
      <c r="B270" s="113"/>
      <c r="C270" s="113"/>
    </row>
    <row r="271" spans="1:3" ht="15.75">
      <c r="A271" s="113"/>
      <c r="B271" s="113"/>
      <c r="C271" s="113"/>
    </row>
    <row r="272" spans="1:3" ht="15.75">
      <c r="A272" s="113"/>
      <c r="B272" s="113"/>
      <c r="C272" s="113"/>
    </row>
    <row r="273" spans="1:3" ht="15.75">
      <c r="A273" s="113"/>
      <c r="B273" s="113"/>
      <c r="C273" s="113"/>
    </row>
    <row r="274" spans="1:3" ht="15.75">
      <c r="A274" s="113"/>
      <c r="B274" s="113"/>
      <c r="C274" s="113"/>
    </row>
    <row r="275" spans="1:3" ht="15.75">
      <c r="A275" s="113"/>
      <c r="B275" s="113"/>
      <c r="C275" s="113"/>
    </row>
    <row r="276" spans="1:3" ht="15.75">
      <c r="A276" s="113"/>
      <c r="B276" s="113"/>
      <c r="C276" s="113"/>
    </row>
    <row r="277" spans="1:3" ht="15.75">
      <c r="A277" s="113"/>
      <c r="B277" s="113"/>
      <c r="C277" s="113"/>
    </row>
    <row r="278" spans="1:3" ht="15.75">
      <c r="A278" s="113"/>
      <c r="B278" s="113"/>
      <c r="C278" s="113"/>
    </row>
    <row r="279" spans="1:3" ht="15.75">
      <c r="A279" s="113"/>
      <c r="B279" s="113"/>
      <c r="C279" s="113"/>
    </row>
    <row r="280" spans="1:3" ht="15.75">
      <c r="A280" s="113"/>
      <c r="B280" s="113"/>
      <c r="C280" s="113"/>
    </row>
    <row r="281" spans="1:3" ht="15.75">
      <c r="A281" s="113"/>
      <c r="B281" s="113"/>
      <c r="C281" s="113"/>
    </row>
    <row r="282" spans="1:3" ht="15.75">
      <c r="A282" s="113"/>
      <c r="B282" s="113"/>
      <c r="C282" s="113"/>
    </row>
    <row r="283" spans="1:3" ht="15.75">
      <c r="A283" s="113"/>
      <c r="B283" s="113"/>
      <c r="C283" s="113"/>
    </row>
    <row r="284" spans="1:3" ht="15.75">
      <c r="A284" s="113"/>
      <c r="B284" s="113"/>
      <c r="C284" s="113"/>
    </row>
    <row r="285" spans="1:3" ht="15.75">
      <c r="A285" s="113"/>
      <c r="B285" s="113"/>
      <c r="C285" s="113"/>
    </row>
    <row r="286" spans="1:3" ht="15.75">
      <c r="A286" s="113"/>
      <c r="B286" s="113"/>
      <c r="C286" s="113"/>
    </row>
    <row r="287" spans="1:3" ht="15.75">
      <c r="A287" s="113"/>
      <c r="B287" s="113"/>
      <c r="C287" s="113"/>
    </row>
    <row r="288" spans="1:3" ht="15.75">
      <c r="A288" s="113"/>
      <c r="B288" s="113"/>
      <c r="C288" s="113"/>
    </row>
    <row r="289" spans="1:3" ht="15.75">
      <c r="A289" s="113"/>
      <c r="B289" s="113"/>
      <c r="C289" s="113"/>
    </row>
    <row r="290" spans="1:3" ht="15.75">
      <c r="A290" s="113"/>
      <c r="B290" s="113"/>
      <c r="C290" s="113"/>
    </row>
    <row r="291" spans="1:3" ht="15.75">
      <c r="A291" s="113"/>
      <c r="B291" s="113"/>
      <c r="C291" s="113"/>
    </row>
    <row r="292" spans="1:3" ht="15.75">
      <c r="A292" s="113"/>
      <c r="B292" s="113"/>
      <c r="C292" s="113"/>
    </row>
    <row r="293" spans="1:3" ht="15.75">
      <c r="A293" s="113"/>
      <c r="B293" s="113"/>
      <c r="C293" s="113"/>
    </row>
    <row r="294" spans="1:3" ht="15.75">
      <c r="A294" s="113"/>
      <c r="B294" s="113"/>
      <c r="C294" s="113"/>
    </row>
    <row r="295" spans="1:3" ht="15.75">
      <c r="A295" s="113"/>
      <c r="B295" s="113"/>
      <c r="C295" s="113"/>
    </row>
    <row r="296" spans="1:3" ht="15.75">
      <c r="A296" s="113"/>
      <c r="B296" s="113"/>
      <c r="C296" s="113"/>
    </row>
    <row r="297" spans="1:3" ht="15.75">
      <c r="A297" s="113"/>
      <c r="B297" s="113"/>
      <c r="C297" s="113"/>
    </row>
    <row r="298" spans="1:3" ht="15.75">
      <c r="A298" s="113"/>
      <c r="B298" s="113"/>
      <c r="C298" s="113"/>
    </row>
    <row r="299" spans="1:3" ht="15.75">
      <c r="A299" s="113"/>
      <c r="B299" s="113"/>
      <c r="C299" s="113"/>
    </row>
    <row r="300" spans="1:3" ht="15.75">
      <c r="A300" s="113"/>
      <c r="B300" s="113"/>
      <c r="C300" s="113"/>
    </row>
    <row r="301" spans="1:3" ht="15.75">
      <c r="A301" s="113"/>
      <c r="B301" s="113"/>
      <c r="C301" s="113"/>
    </row>
    <row r="302" spans="1:3" ht="15.75">
      <c r="A302" s="113"/>
      <c r="B302" s="113"/>
      <c r="C302" s="113"/>
    </row>
    <row r="303" spans="1:3" ht="15.75">
      <c r="A303" s="113"/>
      <c r="B303" s="113"/>
      <c r="C303" s="113"/>
    </row>
    <row r="304" spans="1:3" ht="15.75">
      <c r="A304" s="113"/>
      <c r="B304" s="113"/>
      <c r="C304" s="113"/>
    </row>
    <row r="305" spans="1:3" ht="15.75">
      <c r="A305" s="113"/>
      <c r="B305" s="113"/>
      <c r="C305" s="113"/>
    </row>
    <row r="306" spans="1:3" ht="15.75">
      <c r="A306" s="113"/>
      <c r="B306" s="113"/>
      <c r="C306" s="113"/>
    </row>
    <row r="307" spans="1:3" ht="15.75">
      <c r="A307" s="113"/>
      <c r="B307" s="113"/>
      <c r="C307" s="113"/>
    </row>
    <row r="308" spans="1:3" ht="15.75">
      <c r="A308" s="113"/>
      <c r="B308" s="113"/>
      <c r="C308" s="113"/>
    </row>
    <row r="309" spans="1:3" ht="15.75">
      <c r="A309" s="113"/>
      <c r="B309" s="113"/>
      <c r="C309" s="113"/>
    </row>
    <row r="310" spans="1:3" ht="15.75">
      <c r="A310" s="113"/>
      <c r="B310" s="113"/>
      <c r="C310" s="113"/>
    </row>
    <row r="311" spans="1:3" ht="15.75">
      <c r="A311" s="113"/>
      <c r="B311" s="113"/>
      <c r="C311" s="113"/>
    </row>
    <row r="312" spans="1:3" ht="15.75">
      <c r="A312" s="113"/>
      <c r="B312" s="113"/>
      <c r="C312" s="113"/>
    </row>
    <row r="313" spans="1:3" ht="15.75">
      <c r="A313" s="113"/>
      <c r="B313" s="113"/>
      <c r="C313" s="113"/>
    </row>
    <row r="314" spans="1:3" ht="15.75">
      <c r="A314" s="113"/>
      <c r="B314" s="113"/>
      <c r="C314" s="113"/>
    </row>
    <row r="315" spans="1:3" ht="15.75">
      <c r="A315" s="113"/>
      <c r="B315" s="113"/>
      <c r="C315" s="113"/>
    </row>
    <row r="316" spans="1:3" ht="15.75">
      <c r="A316" s="113"/>
      <c r="B316" s="113"/>
      <c r="C316" s="113"/>
    </row>
    <row r="317" spans="1:3" ht="15.75">
      <c r="A317" s="113"/>
      <c r="B317" s="113"/>
      <c r="C317" s="113"/>
    </row>
    <row r="318" spans="1:3" ht="15.75">
      <c r="A318" s="113"/>
      <c r="B318" s="113"/>
      <c r="C318" s="113"/>
    </row>
    <row r="319" spans="1:3" ht="15.75">
      <c r="A319" s="113"/>
      <c r="B319" s="113"/>
      <c r="C319" s="113"/>
    </row>
    <row r="320" spans="1:3" ht="15.75">
      <c r="A320" s="113"/>
      <c r="B320" s="113"/>
      <c r="C320" s="113"/>
    </row>
    <row r="321" spans="1:3" ht="15.75">
      <c r="A321" s="113"/>
      <c r="B321" s="113"/>
      <c r="C321" s="113"/>
    </row>
    <row r="322" spans="1:3" ht="15.75">
      <c r="A322" s="113"/>
      <c r="B322" s="113"/>
      <c r="C322" s="113"/>
    </row>
    <row r="323" spans="1:3" ht="15.75">
      <c r="A323" s="113"/>
      <c r="B323" s="113"/>
      <c r="C323" s="113"/>
    </row>
    <row r="324" spans="1:3" ht="15.75">
      <c r="A324" s="113"/>
      <c r="B324" s="113"/>
      <c r="C324" s="113"/>
    </row>
    <row r="325" spans="1:3" ht="15.75">
      <c r="A325" s="113"/>
      <c r="B325" s="113"/>
      <c r="C325" s="113"/>
    </row>
    <row r="326" spans="1:3" ht="15.75">
      <c r="A326" s="113"/>
      <c r="B326" s="113"/>
      <c r="C326" s="113"/>
    </row>
    <row r="327" spans="1:3" ht="15.75">
      <c r="A327" s="113"/>
      <c r="B327" s="113"/>
      <c r="C327" s="113"/>
    </row>
    <row r="328" spans="1:3" ht="15.75">
      <c r="A328" s="113"/>
      <c r="B328" s="113"/>
      <c r="C328" s="113"/>
    </row>
    <row r="329" spans="1:3" ht="15.75">
      <c r="A329" s="113"/>
      <c r="B329" s="113"/>
      <c r="C329" s="113"/>
    </row>
    <row r="330" spans="1:3" ht="15.75">
      <c r="A330" s="113"/>
      <c r="B330" s="113"/>
      <c r="C330" s="113"/>
    </row>
    <row r="331" spans="1:3" ht="15.75">
      <c r="A331" s="113"/>
      <c r="B331" s="113"/>
      <c r="C331" s="113"/>
    </row>
    <row r="332" spans="1:3" ht="15.75">
      <c r="A332" s="113"/>
      <c r="B332" s="113"/>
      <c r="C332" s="113"/>
    </row>
    <row r="333" spans="1:3" ht="15.75">
      <c r="A333" s="113"/>
      <c r="B333" s="113"/>
      <c r="C333" s="113"/>
    </row>
    <row r="334" spans="1:3" ht="15.75">
      <c r="A334" s="113"/>
      <c r="B334" s="113"/>
      <c r="C334" s="113"/>
    </row>
    <row r="335" spans="1:3" ht="15.75">
      <c r="A335" s="113"/>
      <c r="B335" s="113"/>
      <c r="C335" s="113"/>
    </row>
    <row r="336" spans="1:3" ht="15.75">
      <c r="A336" s="113"/>
      <c r="B336" s="113"/>
      <c r="C336" s="113"/>
    </row>
    <row r="337" spans="1:3" ht="15.75">
      <c r="A337" s="113"/>
      <c r="B337" s="113"/>
      <c r="C337" s="113"/>
    </row>
    <row r="338" spans="1:3" ht="15.75">
      <c r="A338" s="113"/>
      <c r="B338" s="113"/>
      <c r="C338" s="113"/>
    </row>
    <row r="339" spans="1:3" ht="15.75">
      <c r="A339" s="113"/>
      <c r="B339" s="113"/>
      <c r="C339" s="113"/>
    </row>
    <row r="340" spans="1:3" ht="15.75">
      <c r="A340" s="113"/>
      <c r="B340" s="113"/>
      <c r="C340" s="113"/>
    </row>
    <row r="341" spans="1:3" ht="15.75">
      <c r="A341" s="113"/>
      <c r="B341" s="113"/>
      <c r="C341" s="113"/>
    </row>
    <row r="342" spans="1:3" ht="15.75">
      <c r="A342" s="113"/>
      <c r="B342" s="113"/>
      <c r="C342" s="113"/>
    </row>
    <row r="343" spans="1:3" ht="15.75">
      <c r="A343" s="113"/>
      <c r="B343" s="113"/>
      <c r="C343" s="113"/>
    </row>
    <row r="344" spans="1:3" ht="15.75">
      <c r="A344" s="113"/>
      <c r="B344" s="113"/>
      <c r="C344" s="113"/>
    </row>
    <row r="345" spans="1:3" ht="15.75">
      <c r="A345" s="113"/>
      <c r="B345" s="113"/>
      <c r="C345" s="113"/>
    </row>
    <row r="346" spans="1:3" ht="15.75">
      <c r="A346" s="113"/>
      <c r="B346" s="113"/>
      <c r="C346" s="113"/>
    </row>
    <row r="347" spans="1:3" ht="15.75">
      <c r="A347" s="113"/>
      <c r="B347" s="113"/>
      <c r="C347" s="113"/>
    </row>
    <row r="348" spans="1:3" ht="15.75">
      <c r="A348" s="113"/>
      <c r="B348" s="113"/>
      <c r="C348" s="113"/>
    </row>
    <row r="349" spans="1:3" ht="15.75">
      <c r="A349" s="113"/>
      <c r="B349" s="113"/>
      <c r="C349" s="113"/>
    </row>
    <row r="350" spans="1:3" ht="15.75">
      <c r="A350" s="113"/>
      <c r="B350" s="113"/>
      <c r="C350" s="113"/>
    </row>
    <row r="351" spans="1:3" ht="15.75">
      <c r="A351" s="113"/>
      <c r="B351" s="113"/>
      <c r="C351" s="113"/>
    </row>
    <row r="352" spans="1:3" ht="15.75">
      <c r="A352" s="113"/>
      <c r="B352" s="113"/>
      <c r="C352" s="113"/>
    </row>
    <row r="353" spans="1:3" ht="15.75">
      <c r="A353" s="113"/>
      <c r="B353" s="113"/>
      <c r="C353" s="113"/>
    </row>
    <row r="354" spans="1:3" ht="15.75">
      <c r="A354" s="113"/>
      <c r="B354" s="113"/>
      <c r="C354" s="113"/>
    </row>
    <row r="355" spans="1:3" ht="15.75">
      <c r="A355" s="113"/>
      <c r="B355" s="113"/>
      <c r="C355" s="113"/>
    </row>
    <row r="356" spans="1:3" ht="15.75">
      <c r="A356" s="113"/>
      <c r="B356" s="113"/>
      <c r="C356" s="113"/>
    </row>
    <row r="357" spans="1:3" ht="15.75">
      <c r="A357" s="113"/>
      <c r="B357" s="113"/>
      <c r="C357" s="113"/>
    </row>
    <row r="358" spans="1:3" ht="15.75">
      <c r="A358" s="113"/>
      <c r="B358" s="113"/>
      <c r="C358" s="113"/>
    </row>
    <row r="359" spans="1:3" ht="15.75">
      <c r="A359" s="113"/>
      <c r="B359" s="113"/>
      <c r="C359" s="113"/>
    </row>
    <row r="360" spans="1:3" ht="15.75">
      <c r="A360" s="113"/>
      <c r="B360" s="113"/>
      <c r="C360" s="113"/>
    </row>
    <row r="361" spans="1:3" ht="15.75">
      <c r="A361" s="113"/>
      <c r="B361" s="113"/>
      <c r="C361" s="113"/>
    </row>
    <row r="362" spans="1:3" ht="15.75">
      <c r="A362" s="113"/>
      <c r="B362" s="113"/>
      <c r="C362" s="113"/>
    </row>
    <row r="363" spans="1:3" ht="15.75">
      <c r="A363" s="113"/>
      <c r="B363" s="113"/>
      <c r="C363" s="113"/>
    </row>
    <row r="364" spans="1:3" ht="15.75">
      <c r="A364" s="113"/>
      <c r="B364" s="113"/>
      <c r="C364" s="113"/>
    </row>
    <row r="365" spans="1:3" ht="15.75">
      <c r="A365" s="113"/>
      <c r="B365" s="113"/>
      <c r="C365" s="113"/>
    </row>
    <row r="366" spans="1:3" ht="15.75">
      <c r="A366" s="113"/>
      <c r="B366" s="113"/>
      <c r="C366" s="113"/>
    </row>
    <row r="367" spans="1:3" ht="15.75">
      <c r="A367" s="113"/>
      <c r="B367" s="113"/>
      <c r="C367" s="113"/>
    </row>
    <row r="368" spans="1:3" ht="15.75">
      <c r="A368" s="113"/>
      <c r="B368" s="113"/>
      <c r="C368" s="113"/>
    </row>
    <row r="369" spans="1:3" ht="15.75">
      <c r="A369" s="113"/>
      <c r="B369" s="113"/>
      <c r="C369" s="113"/>
    </row>
    <row r="370" spans="1:3" ht="15.75">
      <c r="A370" s="113"/>
      <c r="B370" s="113"/>
      <c r="C370" s="113"/>
    </row>
    <row r="371" spans="1:3" ht="15.75">
      <c r="A371" s="113"/>
      <c r="B371" s="113"/>
      <c r="C371" s="113"/>
    </row>
    <row r="372" spans="1:3" ht="15.75">
      <c r="A372" s="113"/>
      <c r="B372" s="113"/>
      <c r="C372" s="113"/>
    </row>
    <row r="373" spans="1:3" ht="15.75">
      <c r="A373" s="113"/>
      <c r="B373" s="113"/>
      <c r="C373" s="113"/>
    </row>
    <row r="374" spans="1:3" ht="15.75">
      <c r="A374" s="113"/>
      <c r="B374" s="113"/>
      <c r="C374" s="113"/>
    </row>
    <row r="375" spans="1:3" ht="15.75">
      <c r="A375" s="113"/>
      <c r="B375" s="113"/>
      <c r="C375" s="113"/>
    </row>
    <row r="376" spans="1:3" ht="15.75">
      <c r="A376" s="113"/>
      <c r="B376" s="113"/>
      <c r="C376" s="113"/>
    </row>
    <row r="377" spans="1:3" ht="15.75">
      <c r="A377" s="113"/>
      <c r="B377" s="113"/>
      <c r="C377" s="113"/>
    </row>
    <row r="378" spans="1:3" ht="15.75">
      <c r="A378" s="113"/>
      <c r="B378" s="113"/>
      <c r="C378" s="113"/>
    </row>
    <row r="379" spans="1:3" ht="15.75">
      <c r="A379" s="113"/>
      <c r="B379" s="113"/>
      <c r="C379" s="113"/>
    </row>
    <row r="380" spans="1:3" ht="15.75">
      <c r="A380" s="113"/>
      <c r="B380" s="113"/>
      <c r="C380" s="113"/>
    </row>
    <row r="381" spans="1:3" ht="15.75">
      <c r="A381" s="113"/>
      <c r="B381" s="113"/>
      <c r="C381" s="113"/>
    </row>
    <row r="382" spans="1:3" ht="15.75">
      <c r="A382" s="113"/>
      <c r="B382" s="113"/>
      <c r="C382" s="113"/>
    </row>
    <row r="383" spans="1:3" ht="15.75">
      <c r="A383" s="113"/>
      <c r="B383" s="113"/>
      <c r="C383" s="113"/>
    </row>
    <row r="384" spans="1:3" ht="15.75">
      <c r="A384" s="113"/>
      <c r="B384" s="113"/>
      <c r="C384" s="113"/>
    </row>
    <row r="385" spans="1:3" ht="15.75">
      <c r="A385" s="113"/>
      <c r="B385" s="113"/>
      <c r="C385" s="113"/>
    </row>
    <row r="386" spans="1:3" ht="15.75">
      <c r="A386" s="113"/>
      <c r="B386" s="113"/>
      <c r="C386" s="113"/>
    </row>
    <row r="387" spans="1:3" ht="15.75">
      <c r="A387" s="113"/>
      <c r="B387" s="113"/>
      <c r="C387" s="113"/>
    </row>
    <row r="388" spans="1:3" ht="15.75">
      <c r="A388" s="113"/>
      <c r="B388" s="113"/>
      <c r="C388" s="113"/>
    </row>
    <row r="389" spans="1:3" ht="15.75">
      <c r="A389" s="113"/>
      <c r="B389" s="113"/>
      <c r="C389" s="113"/>
    </row>
    <row r="390" spans="1:3" ht="15.75">
      <c r="A390" s="113"/>
      <c r="B390" s="113"/>
      <c r="C390" s="113"/>
    </row>
    <row r="391" spans="1:3" ht="15.75">
      <c r="A391" s="113"/>
      <c r="B391" s="113"/>
      <c r="C391" s="113"/>
    </row>
    <row r="392" spans="1:3" ht="15.75">
      <c r="A392" s="113"/>
      <c r="B392" s="113"/>
      <c r="C392" s="113"/>
    </row>
    <row r="393" spans="1:3" ht="15.75">
      <c r="A393" s="113"/>
      <c r="B393" s="113"/>
      <c r="C393" s="113"/>
    </row>
    <row r="394" spans="1:3" ht="15.75">
      <c r="A394" s="113"/>
      <c r="B394" s="113"/>
      <c r="C394" s="113"/>
    </row>
    <row r="395" spans="1:3" ht="15.75">
      <c r="A395" s="113"/>
      <c r="B395" s="113"/>
      <c r="C395" s="113"/>
    </row>
    <row r="396" spans="1:3" ht="15.75">
      <c r="A396" s="113"/>
      <c r="B396" s="113"/>
      <c r="C396" s="113"/>
    </row>
    <row r="397" spans="1:3" ht="15.75">
      <c r="A397" s="113"/>
      <c r="B397" s="113"/>
      <c r="C397" s="113"/>
    </row>
    <row r="398" spans="1:3" ht="15.75">
      <c r="A398" s="113"/>
      <c r="B398" s="113"/>
      <c r="C398" s="113"/>
    </row>
    <row r="399" spans="1:3" ht="15.75">
      <c r="A399" s="113"/>
      <c r="B399" s="113"/>
      <c r="C399" s="113"/>
    </row>
    <row r="400" spans="1:3" ht="15.75">
      <c r="A400" s="113"/>
      <c r="B400" s="113"/>
      <c r="C400" s="113"/>
    </row>
    <row r="401" spans="1:3" ht="15.75">
      <c r="A401" s="113"/>
      <c r="B401" s="113"/>
      <c r="C401" s="113"/>
    </row>
    <row r="402" spans="1:3" ht="15.75">
      <c r="A402" s="113"/>
      <c r="B402" s="113"/>
      <c r="C402" s="113"/>
    </row>
    <row r="403" spans="1:3" ht="15.75">
      <c r="A403" s="113"/>
      <c r="B403" s="113"/>
      <c r="C403" s="113"/>
    </row>
    <row r="404" spans="1:3" ht="15.75">
      <c r="A404" s="113"/>
      <c r="B404" s="113"/>
      <c r="C404" s="113"/>
    </row>
    <row r="405" spans="1:3" ht="15.75">
      <c r="A405" s="113"/>
      <c r="B405" s="113"/>
      <c r="C405" s="113"/>
    </row>
    <row r="406" spans="1:3" ht="15.75">
      <c r="A406" s="113"/>
      <c r="B406" s="113"/>
      <c r="C406" s="113"/>
    </row>
    <row r="407" spans="1:3" ht="15.75">
      <c r="A407" s="113"/>
      <c r="B407" s="113"/>
      <c r="C407" s="113"/>
    </row>
    <row r="408" spans="1:3" ht="15.75">
      <c r="A408" s="113"/>
      <c r="B408" s="113"/>
      <c r="C408" s="113"/>
    </row>
    <row r="409" spans="1:3" ht="15.75">
      <c r="A409" s="113"/>
      <c r="B409" s="113"/>
      <c r="C409" s="113"/>
    </row>
    <row r="410" spans="1:3" ht="15.75">
      <c r="A410" s="113"/>
      <c r="B410" s="113"/>
      <c r="C410" s="113"/>
    </row>
    <row r="411" spans="1:3" ht="15.75">
      <c r="A411" s="113"/>
      <c r="B411" s="113"/>
      <c r="C411" s="113"/>
    </row>
    <row r="412" spans="1:3" ht="15.75">
      <c r="A412" s="113"/>
      <c r="B412" s="113"/>
      <c r="C412" s="113"/>
    </row>
    <row r="413" spans="1:3" ht="15.75">
      <c r="A413" s="113"/>
      <c r="B413" s="113"/>
      <c r="C413" s="113"/>
    </row>
    <row r="414" spans="1:3" ht="15.75">
      <c r="A414" s="113"/>
      <c r="B414" s="113"/>
      <c r="C414" s="113"/>
    </row>
    <row r="415" spans="1:3" ht="15.75">
      <c r="A415" s="113"/>
      <c r="B415" s="113"/>
      <c r="C415" s="113"/>
    </row>
    <row r="416" spans="1:3" ht="15.75">
      <c r="A416" s="113"/>
      <c r="B416" s="113"/>
      <c r="C416" s="113"/>
    </row>
    <row r="417" spans="1:3" ht="15.75">
      <c r="A417" s="113"/>
      <c r="B417" s="113"/>
      <c r="C417" s="113"/>
    </row>
    <row r="418" spans="1:3" ht="15.75">
      <c r="A418" s="113"/>
      <c r="B418" s="113"/>
      <c r="C418" s="113"/>
    </row>
    <row r="419" spans="1:3" ht="15.75">
      <c r="A419" s="113"/>
      <c r="B419" s="113"/>
      <c r="C419" s="113"/>
    </row>
    <row r="420" spans="1:3" ht="15.75">
      <c r="A420" s="113"/>
      <c r="B420" s="113"/>
      <c r="C420" s="113"/>
    </row>
    <row r="421" spans="1:3" ht="15.75">
      <c r="A421" s="113"/>
      <c r="B421" s="113"/>
      <c r="C421" s="113"/>
    </row>
    <row r="422" spans="1:3" ht="15.75">
      <c r="A422" s="113"/>
      <c r="B422" s="113"/>
      <c r="C422" s="113"/>
    </row>
    <row r="423" spans="1:3" ht="15.75">
      <c r="A423" s="113"/>
      <c r="B423" s="113"/>
      <c r="C423" s="113"/>
    </row>
    <row r="424" spans="1:3" ht="15.75">
      <c r="A424" s="113"/>
      <c r="B424" s="113"/>
      <c r="C424" s="113"/>
    </row>
    <row r="425" spans="1:3" ht="15.75">
      <c r="A425" s="113"/>
      <c r="B425" s="113"/>
      <c r="C425" s="113"/>
    </row>
    <row r="426" spans="1:3" ht="15.75">
      <c r="A426" s="113"/>
      <c r="B426" s="113"/>
      <c r="C426" s="113"/>
    </row>
    <row r="427" spans="1:3" ht="15.75">
      <c r="A427" s="113"/>
      <c r="B427" s="113"/>
      <c r="C427" s="113"/>
    </row>
    <row r="428" spans="1:3" ht="15.75">
      <c r="A428" s="113"/>
      <c r="B428" s="113"/>
      <c r="C428" s="113"/>
    </row>
    <row r="429" spans="1:3" ht="15.75">
      <c r="A429" s="113"/>
      <c r="B429" s="113"/>
      <c r="C429" s="113"/>
    </row>
    <row r="430" spans="1:3" ht="15.75">
      <c r="A430" s="113"/>
      <c r="B430" s="113"/>
      <c r="C430" s="113"/>
    </row>
    <row r="431" spans="1:3" ht="15.75">
      <c r="A431" s="113"/>
      <c r="B431" s="113"/>
      <c r="C431" s="113"/>
    </row>
    <row r="432" spans="1:3" ht="15.75">
      <c r="A432" s="113"/>
      <c r="B432" s="113"/>
      <c r="C432" s="113"/>
    </row>
    <row r="433" spans="1:3" ht="15.75">
      <c r="A433" s="113"/>
      <c r="B433" s="113"/>
      <c r="C433" s="113"/>
    </row>
    <row r="434" spans="1:3" ht="15.75">
      <c r="A434" s="113"/>
      <c r="B434" s="113"/>
      <c r="C434" s="113"/>
    </row>
    <row r="435" spans="1:3" ht="15.75">
      <c r="A435" s="113"/>
      <c r="B435" s="113"/>
      <c r="C435" s="113"/>
    </row>
    <row r="436" spans="1:3" ht="15.75">
      <c r="A436" s="113"/>
      <c r="B436" s="113"/>
      <c r="C436" s="113"/>
    </row>
    <row r="437" spans="1:3" ht="15.75">
      <c r="A437" s="113"/>
      <c r="B437" s="113"/>
      <c r="C437" s="113"/>
    </row>
    <row r="438" spans="1:3" ht="15.75">
      <c r="A438" s="113"/>
      <c r="B438" s="113"/>
      <c r="C438" s="113"/>
    </row>
    <row r="439" spans="1:3" ht="15.75">
      <c r="A439" s="113"/>
      <c r="B439" s="113"/>
      <c r="C439" s="113"/>
    </row>
    <row r="440" spans="1:3" ht="15.75">
      <c r="A440" s="113"/>
      <c r="B440" s="113"/>
      <c r="C440" s="113"/>
    </row>
    <row r="441" spans="1:3" ht="15.75">
      <c r="A441" s="113"/>
      <c r="B441" s="113"/>
      <c r="C441" s="113"/>
    </row>
    <row r="442" spans="1:3" ht="15.75">
      <c r="A442" s="113"/>
      <c r="B442" s="113"/>
      <c r="C442" s="113"/>
    </row>
    <row r="443" spans="1:3" ht="15.75">
      <c r="A443" s="113"/>
      <c r="B443" s="113"/>
      <c r="C443" s="113"/>
    </row>
    <row r="444" spans="1:3" ht="15.75">
      <c r="A444" s="113"/>
      <c r="B444" s="113"/>
      <c r="C444" s="113"/>
    </row>
    <row r="445" spans="1:3" ht="15.75">
      <c r="A445" s="113"/>
      <c r="B445" s="113"/>
      <c r="C445" s="113"/>
    </row>
    <row r="446" spans="1:3" ht="15.75">
      <c r="A446" s="113"/>
      <c r="B446" s="113"/>
      <c r="C446" s="113"/>
    </row>
    <row r="447" spans="1:3" ht="15.75">
      <c r="A447" s="113"/>
      <c r="B447" s="113"/>
      <c r="C447" s="113"/>
    </row>
    <row r="448" spans="1:3" ht="15.75">
      <c r="A448" s="113"/>
      <c r="B448" s="113"/>
      <c r="C448" s="113"/>
    </row>
    <row r="449" spans="1:3" ht="15.75">
      <c r="A449" s="113"/>
      <c r="B449" s="113"/>
      <c r="C449" s="113"/>
    </row>
    <row r="450" spans="1:3" ht="15.75">
      <c r="A450" s="113"/>
      <c r="B450" s="113"/>
      <c r="C450" s="113"/>
    </row>
    <row r="451" spans="1:3" ht="15.75">
      <c r="A451" s="113"/>
      <c r="B451" s="113"/>
      <c r="C451" s="113"/>
    </row>
    <row r="452" spans="1:3" ht="15.75">
      <c r="A452" s="113"/>
      <c r="B452" s="113"/>
      <c r="C452" s="113"/>
    </row>
    <row r="453" spans="1:3" ht="15.75">
      <c r="A453" s="113"/>
      <c r="B453" s="113"/>
      <c r="C453" s="113"/>
    </row>
    <row r="454" spans="1:3" ht="15.75">
      <c r="A454" s="113"/>
      <c r="B454" s="113"/>
      <c r="C454" s="113"/>
    </row>
    <row r="455" spans="1:3" ht="15.75">
      <c r="A455" s="113"/>
      <c r="B455" s="113"/>
      <c r="C455" s="113"/>
    </row>
    <row r="456" spans="1:3" ht="15.75">
      <c r="A456" s="113"/>
      <c r="B456" s="113"/>
      <c r="C456" s="113"/>
    </row>
    <row r="457" spans="1:3" ht="15.75">
      <c r="A457" s="113"/>
      <c r="B457" s="113"/>
      <c r="C457" s="113"/>
    </row>
    <row r="458" spans="1:3" ht="15.75">
      <c r="A458" s="113"/>
      <c r="B458" s="113"/>
      <c r="C458" s="113"/>
    </row>
    <row r="459" spans="1:3" ht="15.75">
      <c r="A459" s="113"/>
      <c r="B459" s="113"/>
      <c r="C459" s="113"/>
    </row>
    <row r="460" spans="1:3" ht="15.75">
      <c r="A460" s="113"/>
      <c r="B460" s="113"/>
      <c r="C460" s="113"/>
    </row>
    <row r="461" spans="1:3" ht="15.75">
      <c r="A461" s="113"/>
      <c r="B461" s="113"/>
      <c r="C461" s="113"/>
    </row>
    <row r="462" spans="1:3" ht="15.75">
      <c r="A462" s="113"/>
      <c r="B462" s="113"/>
      <c r="C462" s="113"/>
    </row>
    <row r="463" spans="1:3" ht="15.75">
      <c r="A463" s="113"/>
      <c r="B463" s="113"/>
      <c r="C463" s="113"/>
    </row>
    <row r="464" spans="1:3" ht="15.75">
      <c r="A464" s="113"/>
      <c r="B464" s="113"/>
      <c r="C464" s="113"/>
    </row>
    <row r="465" spans="1:3" ht="15.75">
      <c r="A465" s="113"/>
      <c r="B465" s="113"/>
      <c r="C465" s="113"/>
    </row>
    <row r="466" spans="1:3" ht="15.75">
      <c r="A466" s="113"/>
      <c r="B466" s="113"/>
      <c r="C466" s="113"/>
    </row>
    <row r="467" spans="1:3" ht="15.75">
      <c r="A467" s="113"/>
      <c r="B467" s="113"/>
      <c r="C467" s="113"/>
    </row>
    <row r="468" spans="1:3" ht="15.75">
      <c r="A468" s="113"/>
      <c r="B468" s="113"/>
      <c r="C468" s="113"/>
    </row>
    <row r="469" spans="1:3" ht="15.75">
      <c r="A469" s="113"/>
      <c r="B469" s="113"/>
      <c r="C469" s="113"/>
    </row>
    <row r="470" spans="1:3" ht="15.75">
      <c r="A470" s="113"/>
      <c r="B470" s="113"/>
      <c r="C470" s="113"/>
    </row>
    <row r="471" spans="1:3" ht="15.75">
      <c r="A471" s="113"/>
      <c r="B471" s="113"/>
      <c r="C471" s="113"/>
    </row>
    <row r="472" spans="1:3" ht="15.75">
      <c r="A472" s="113"/>
      <c r="B472" s="113"/>
      <c r="C472" s="113"/>
    </row>
    <row r="473" spans="1:3" ht="15.75">
      <c r="A473" s="113"/>
      <c r="B473" s="113"/>
      <c r="C473" s="113"/>
    </row>
    <row r="474" spans="1:3" ht="15.75">
      <c r="A474" s="113"/>
      <c r="B474" s="113"/>
      <c r="C474" s="113"/>
    </row>
    <row r="475" spans="1:3" ht="15.75">
      <c r="A475" s="113"/>
      <c r="B475" s="113"/>
      <c r="C475" s="113"/>
    </row>
    <row r="476" spans="1:3" ht="15.75">
      <c r="A476" s="113"/>
      <c r="B476" s="113"/>
      <c r="C476" s="113"/>
    </row>
    <row r="477" spans="1:3" ht="15.75">
      <c r="A477" s="113"/>
      <c r="B477" s="113"/>
      <c r="C477" s="113"/>
    </row>
    <row r="478" spans="1:3" ht="15.75">
      <c r="A478" s="113"/>
      <c r="B478" s="113"/>
      <c r="C478" s="113"/>
    </row>
    <row r="479" spans="1:3" ht="15.75">
      <c r="A479" s="113"/>
      <c r="B479" s="113"/>
      <c r="C479" s="113"/>
    </row>
    <row r="480" spans="1:3" ht="15.75">
      <c r="A480" s="113"/>
      <c r="B480" s="113"/>
      <c r="C480" s="113"/>
    </row>
    <row r="481" spans="1:3" ht="15.75">
      <c r="A481" s="113"/>
      <c r="B481" s="113"/>
      <c r="C481" s="113"/>
    </row>
    <row r="482" spans="1:3" ht="15.75">
      <c r="A482" s="113"/>
      <c r="B482" s="113"/>
      <c r="C482" s="113"/>
    </row>
    <row r="483" spans="1:3" ht="15.75">
      <c r="A483" s="113"/>
      <c r="B483" s="113"/>
      <c r="C483" s="113"/>
    </row>
    <row r="484" spans="1:3" ht="15.75">
      <c r="A484" s="113"/>
      <c r="B484" s="113"/>
      <c r="C484" s="113"/>
    </row>
    <row r="485" spans="1:3" ht="15.75">
      <c r="A485" s="113"/>
      <c r="B485" s="113"/>
      <c r="C485" s="113"/>
    </row>
    <row r="486" spans="1:3" ht="15.75">
      <c r="A486" s="113"/>
      <c r="B486" s="113"/>
      <c r="C486" s="113"/>
    </row>
    <row r="487" spans="1:3" ht="15.75">
      <c r="A487" s="113"/>
      <c r="B487" s="113"/>
      <c r="C487" s="113"/>
    </row>
    <row r="488" spans="1:3" ht="15.75">
      <c r="A488" s="113"/>
      <c r="B488" s="113"/>
      <c r="C488" s="113"/>
    </row>
    <row r="489" spans="1:3" ht="15.75">
      <c r="A489" s="113"/>
      <c r="B489" s="113"/>
      <c r="C489" s="113"/>
    </row>
    <row r="490" spans="1:3" ht="15.75">
      <c r="A490" s="113"/>
      <c r="B490" s="113"/>
      <c r="C490" s="113"/>
    </row>
    <row r="491" spans="1:3" ht="15.75">
      <c r="A491" s="113"/>
      <c r="B491" s="113"/>
      <c r="C491" s="113"/>
    </row>
    <row r="492" spans="1:3" ht="15.75">
      <c r="A492" s="113"/>
      <c r="B492" s="113"/>
      <c r="C492" s="113"/>
    </row>
    <row r="493" spans="1:3" ht="15.75">
      <c r="A493" s="113"/>
      <c r="B493" s="113"/>
      <c r="C493" s="113"/>
    </row>
    <row r="494" spans="1:3" ht="15.75">
      <c r="A494" s="113"/>
      <c r="B494" s="113"/>
      <c r="C494" s="113"/>
    </row>
    <row r="495" spans="1:3" ht="15.75">
      <c r="A495" s="113"/>
      <c r="B495" s="113"/>
      <c r="C495" s="113"/>
    </row>
    <row r="496" spans="1:3" ht="15.75">
      <c r="A496" s="113"/>
      <c r="B496" s="113"/>
      <c r="C496" s="113"/>
    </row>
    <row r="497" spans="1:3" ht="15.75">
      <c r="A497" s="113"/>
      <c r="B497" s="113"/>
      <c r="C497" s="113"/>
    </row>
    <row r="498" spans="1:3" ht="15.75">
      <c r="A498" s="113"/>
      <c r="B498" s="113"/>
      <c r="C498" s="113"/>
    </row>
    <row r="499" spans="1:3" ht="15.75">
      <c r="A499" s="113"/>
      <c r="B499" s="113"/>
      <c r="C499" s="113"/>
    </row>
    <row r="500" spans="1:3" ht="15.75">
      <c r="A500" s="113"/>
      <c r="B500" s="113"/>
      <c r="C500" s="113"/>
    </row>
    <row r="501" spans="1:3" ht="15.75">
      <c r="A501" s="113"/>
      <c r="B501" s="113"/>
      <c r="C501" s="113"/>
    </row>
    <row r="502" spans="1:3" ht="15.75">
      <c r="A502" s="113"/>
      <c r="B502" s="113"/>
      <c r="C502" s="113"/>
    </row>
    <row r="503" spans="1:3" ht="15.75">
      <c r="A503" s="113"/>
      <c r="B503" s="113"/>
      <c r="C503" s="113"/>
    </row>
    <row r="504" spans="1:3" ht="15.75">
      <c r="A504" s="113"/>
      <c r="B504" s="113"/>
      <c r="C504" s="113"/>
    </row>
    <row r="505" spans="1:3" ht="15.75">
      <c r="A505" s="113"/>
      <c r="B505" s="113"/>
      <c r="C505" s="113"/>
    </row>
    <row r="506" spans="1:3" ht="15.75">
      <c r="A506" s="113"/>
      <c r="B506" s="113"/>
      <c r="C506" s="113"/>
    </row>
    <row r="507" spans="1:3" ht="15.75">
      <c r="A507" s="113"/>
      <c r="B507" s="113"/>
      <c r="C507" s="113"/>
    </row>
    <row r="508" spans="1:3" ht="15.75">
      <c r="A508" s="113"/>
      <c r="B508" s="113"/>
      <c r="C508" s="113"/>
    </row>
    <row r="509" spans="1:3" ht="15.75">
      <c r="A509" s="113"/>
      <c r="B509" s="113"/>
      <c r="C509" s="113"/>
    </row>
    <row r="510" spans="1:3" ht="15.75">
      <c r="A510" s="113"/>
      <c r="B510" s="113"/>
      <c r="C510" s="113"/>
    </row>
    <row r="511" spans="1:3" ht="15.75">
      <c r="A511" s="113"/>
      <c r="B511" s="113"/>
      <c r="C511" s="113"/>
    </row>
    <row r="512" spans="1:3" ht="15.75">
      <c r="A512" s="113"/>
      <c r="B512" s="113"/>
      <c r="C512" s="113"/>
    </row>
    <row r="513" spans="1:3" ht="15.75">
      <c r="A513" s="113"/>
      <c r="B513" s="113"/>
      <c r="C513" s="113"/>
    </row>
    <row r="514" spans="1:3" ht="15.75">
      <c r="A514" s="113"/>
      <c r="B514" s="113"/>
      <c r="C514" s="113"/>
    </row>
    <row r="515" spans="1:3" ht="15.75">
      <c r="A515" s="113"/>
      <c r="B515" s="113"/>
      <c r="C515" s="113"/>
    </row>
    <row r="516" spans="1:3" ht="15.75">
      <c r="A516" s="113"/>
      <c r="B516" s="113"/>
      <c r="C516" s="113"/>
    </row>
    <row r="517" spans="1:3" ht="15.75">
      <c r="A517" s="113"/>
      <c r="B517" s="113"/>
      <c r="C517" s="113"/>
    </row>
    <row r="518" spans="1:3" ht="15.75">
      <c r="A518" s="113"/>
      <c r="B518" s="113"/>
      <c r="C518" s="113"/>
    </row>
    <row r="519" spans="1:3" ht="15.75">
      <c r="A519" s="113"/>
      <c r="B519" s="113"/>
      <c r="C519" s="113"/>
    </row>
    <row r="520" spans="1:3" ht="15.75">
      <c r="A520" s="113"/>
      <c r="B520" s="113"/>
      <c r="C520" s="113"/>
    </row>
    <row r="521" spans="1:3" ht="15.75">
      <c r="A521" s="113"/>
      <c r="B521" s="113"/>
      <c r="C521" s="113"/>
    </row>
    <row r="522" spans="1:3" ht="15.75">
      <c r="A522" s="113"/>
      <c r="B522" s="113"/>
      <c r="C522" s="113"/>
    </row>
    <row r="523" spans="1:3" ht="15.75">
      <c r="A523" s="113"/>
      <c r="B523" s="113"/>
      <c r="C523" s="113"/>
    </row>
    <row r="524" spans="1:3" ht="15.75">
      <c r="A524" s="113"/>
      <c r="B524" s="113"/>
      <c r="C524" s="113"/>
    </row>
    <row r="525" spans="1:3" ht="15.75">
      <c r="A525" s="113"/>
      <c r="B525" s="113"/>
      <c r="C525" s="113"/>
    </row>
    <row r="526" spans="1:3" ht="15.75">
      <c r="A526" s="113"/>
      <c r="B526" s="113"/>
      <c r="C526" s="113"/>
    </row>
    <row r="527" spans="1:3" ht="15.75">
      <c r="A527" s="113"/>
      <c r="B527" s="113"/>
      <c r="C527" s="113"/>
    </row>
    <row r="528" spans="1:3" ht="15.75">
      <c r="A528" s="113"/>
      <c r="B528" s="113"/>
      <c r="C528" s="113"/>
    </row>
    <row r="529" spans="1:3" ht="15.75">
      <c r="A529" s="113"/>
      <c r="B529" s="113"/>
      <c r="C529" s="113"/>
    </row>
    <row r="530" spans="1:3" ht="15.75">
      <c r="A530" s="113"/>
      <c r="B530" s="113"/>
      <c r="C530" s="113"/>
    </row>
    <row r="531" spans="1:3" ht="15.75">
      <c r="A531" s="113"/>
      <c r="B531" s="113"/>
      <c r="C531" s="113"/>
    </row>
    <row r="532" spans="1:3" ht="15.75">
      <c r="A532" s="113"/>
      <c r="B532" s="113"/>
      <c r="C532" s="113"/>
    </row>
    <row r="533" spans="1:3" ht="15.75">
      <c r="A533" s="113"/>
      <c r="B533" s="113"/>
      <c r="C533" s="113"/>
    </row>
    <row r="534" spans="1:3" ht="15.75">
      <c r="A534" s="113"/>
      <c r="B534" s="113"/>
      <c r="C534" s="113"/>
    </row>
    <row r="535" spans="1:3" ht="15.75">
      <c r="A535" s="113"/>
      <c r="B535" s="113"/>
      <c r="C535" s="113"/>
    </row>
    <row r="536" spans="1:3" ht="15.75">
      <c r="A536" s="113"/>
      <c r="B536" s="113"/>
      <c r="C536" s="113"/>
    </row>
    <row r="537" spans="1:3" ht="15.75">
      <c r="A537" s="113"/>
      <c r="B537" s="113"/>
      <c r="C537" s="113"/>
    </row>
    <row r="538" spans="1:3" ht="15.75">
      <c r="A538" s="113"/>
      <c r="B538" s="113"/>
      <c r="C538" s="113"/>
    </row>
    <row r="539" spans="1:3" ht="15.75">
      <c r="A539" s="113"/>
      <c r="B539" s="113"/>
      <c r="C539" s="113"/>
    </row>
    <row r="540" spans="1:3" ht="15.75">
      <c r="A540" s="113"/>
      <c r="B540" s="113"/>
      <c r="C540" s="113"/>
    </row>
    <row r="541" spans="1:3" ht="15.75">
      <c r="A541" s="113"/>
      <c r="B541" s="113"/>
      <c r="C541" s="113"/>
    </row>
    <row r="542" spans="1:3" ht="15.75">
      <c r="A542" s="113"/>
      <c r="B542" s="113"/>
      <c r="C542" s="113"/>
    </row>
    <row r="543" spans="1:3" ht="15.75">
      <c r="A543" s="113"/>
      <c r="B543" s="113"/>
      <c r="C543" s="113"/>
    </row>
    <row r="544" spans="1:3" ht="15.75">
      <c r="A544" s="113"/>
      <c r="B544" s="113"/>
      <c r="C544" s="113"/>
    </row>
    <row r="545" spans="1:3" ht="15.75">
      <c r="A545" s="113"/>
      <c r="B545" s="113"/>
      <c r="C545" s="113"/>
    </row>
    <row r="546" spans="1:3" ht="15.75">
      <c r="A546" s="113"/>
      <c r="B546" s="113"/>
      <c r="C546" s="113"/>
    </row>
    <row r="547" spans="1:3" ht="15.75">
      <c r="A547" s="113"/>
      <c r="B547" s="113"/>
      <c r="C547" s="113"/>
    </row>
    <row r="548" spans="1:3" ht="15.75">
      <c r="A548" s="113"/>
      <c r="B548" s="113"/>
      <c r="C548" s="113"/>
    </row>
    <row r="549" spans="1:3" ht="15.75">
      <c r="A549" s="113"/>
      <c r="B549" s="113"/>
      <c r="C549" s="113"/>
    </row>
    <row r="550" spans="1:3" ht="15.75">
      <c r="A550" s="113"/>
      <c r="B550" s="113"/>
      <c r="C550" s="113"/>
    </row>
    <row r="551" spans="1:3" ht="15.75">
      <c r="A551" s="113"/>
      <c r="B551" s="113"/>
      <c r="C551" s="113"/>
    </row>
    <row r="552" spans="1:3" ht="15.75">
      <c r="A552" s="113"/>
      <c r="B552" s="113"/>
      <c r="C552" s="113"/>
    </row>
    <row r="553" spans="1:3" ht="15.75">
      <c r="A553" s="113"/>
      <c r="B553" s="113"/>
      <c r="C553" s="113"/>
    </row>
    <row r="554" spans="1:3" ht="15.75">
      <c r="A554" s="113"/>
      <c r="B554" s="113"/>
      <c r="C554" s="113"/>
    </row>
    <row r="555" spans="1:3" ht="15.75">
      <c r="A555" s="113"/>
      <c r="B555" s="113"/>
      <c r="C555" s="113"/>
    </row>
    <row r="556" spans="1:3" ht="15.75">
      <c r="A556" s="113"/>
      <c r="B556" s="113"/>
      <c r="C556" s="113"/>
    </row>
    <row r="557" spans="1:3" ht="15.75">
      <c r="A557" s="113"/>
      <c r="B557" s="113"/>
      <c r="C557" s="113"/>
    </row>
    <row r="558" spans="1:3" ht="15.75">
      <c r="A558" s="113"/>
      <c r="B558" s="113"/>
      <c r="C558" s="113"/>
    </row>
    <row r="559" spans="1:3" ht="15.75">
      <c r="A559" s="113"/>
      <c r="B559" s="113"/>
      <c r="C559" s="113"/>
    </row>
    <row r="560" spans="1:3" ht="15.75">
      <c r="A560" s="113"/>
      <c r="B560" s="113"/>
      <c r="C560" s="113"/>
    </row>
    <row r="561" spans="1:3" ht="15.75">
      <c r="A561" s="113"/>
      <c r="B561" s="113"/>
      <c r="C561" s="113"/>
    </row>
    <row r="562" spans="1:3" ht="15.75">
      <c r="A562" s="113"/>
      <c r="B562" s="113"/>
      <c r="C562" s="113"/>
    </row>
    <row r="563" spans="1:3" ht="15.75">
      <c r="A563" s="113"/>
      <c r="B563" s="113"/>
      <c r="C563" s="113"/>
    </row>
    <row r="564" spans="1:3" ht="15.75">
      <c r="A564" s="113"/>
      <c r="B564" s="113"/>
      <c r="C564" s="113"/>
    </row>
    <row r="565" spans="1:3" ht="15.75">
      <c r="A565" s="113"/>
      <c r="B565" s="113"/>
      <c r="C565" s="113"/>
    </row>
    <row r="566" spans="1:3" ht="15.75">
      <c r="A566" s="113"/>
      <c r="B566" s="113"/>
      <c r="C566" s="113"/>
    </row>
    <row r="567" spans="1:3" ht="15.75">
      <c r="A567" s="113"/>
      <c r="B567" s="113"/>
      <c r="C567" s="113"/>
    </row>
    <row r="568" spans="1:3" ht="15.75">
      <c r="A568" s="113"/>
      <c r="B568" s="113"/>
      <c r="C568" s="113"/>
    </row>
    <row r="569" spans="1:3" ht="15.75">
      <c r="A569" s="113"/>
      <c r="B569" s="113"/>
      <c r="C569" s="113"/>
    </row>
    <row r="570" spans="1:3" ht="15.75">
      <c r="A570" s="113"/>
      <c r="B570" s="113"/>
      <c r="C570" s="113"/>
    </row>
    <row r="571" spans="1:3" ht="15.75">
      <c r="A571" s="113"/>
      <c r="B571" s="113"/>
      <c r="C571" s="113"/>
    </row>
    <row r="572" spans="1:3" ht="15.75">
      <c r="A572" s="113"/>
      <c r="B572" s="113"/>
      <c r="C572" s="113"/>
    </row>
    <row r="573" spans="1:3" ht="15.75">
      <c r="A573" s="113"/>
      <c r="B573" s="113"/>
      <c r="C573" s="113"/>
    </row>
    <row r="574" spans="1:3" ht="15.75">
      <c r="A574" s="113"/>
      <c r="B574" s="113"/>
      <c r="C574" s="113"/>
    </row>
    <row r="575" spans="1:3" ht="15.75">
      <c r="A575" s="113"/>
      <c r="B575" s="113"/>
      <c r="C575" s="113"/>
    </row>
    <row r="576" spans="1:3" ht="15.75">
      <c r="A576" s="113"/>
      <c r="B576" s="113"/>
      <c r="C576" s="113"/>
    </row>
    <row r="577" spans="1:3" ht="15.75">
      <c r="A577" s="113"/>
      <c r="B577" s="113"/>
      <c r="C577" s="113"/>
    </row>
    <row r="578" spans="1:3" ht="15.75">
      <c r="A578" s="113"/>
      <c r="B578" s="113"/>
      <c r="C578" s="113"/>
    </row>
    <row r="579" spans="1:3" ht="15.75">
      <c r="A579" s="113"/>
      <c r="B579" s="113"/>
      <c r="C579" s="113"/>
    </row>
    <row r="580" spans="1:3" ht="15.75">
      <c r="A580" s="113"/>
      <c r="B580" s="113"/>
      <c r="C580" s="113"/>
    </row>
    <row r="581" spans="1:3" ht="15.75">
      <c r="A581" s="113"/>
      <c r="B581" s="113"/>
      <c r="C581" s="113"/>
    </row>
    <row r="582" spans="1:3" ht="15.75">
      <c r="A582" s="113"/>
      <c r="B582" s="113"/>
      <c r="C582" s="113"/>
    </row>
    <row r="583" spans="1:3" ht="15.75">
      <c r="A583" s="113"/>
      <c r="B583" s="113"/>
      <c r="C583" s="113"/>
    </row>
    <row r="584" spans="1:3" ht="15.75">
      <c r="A584" s="113"/>
      <c r="B584" s="113"/>
      <c r="C584" s="113"/>
    </row>
    <row r="585" spans="1:3" ht="15.75">
      <c r="A585" s="113"/>
      <c r="B585" s="113"/>
      <c r="C585" s="113"/>
    </row>
    <row r="586" spans="1:3" ht="15.75">
      <c r="A586" s="113"/>
      <c r="B586" s="113"/>
      <c r="C586" s="113"/>
    </row>
    <row r="587" spans="1:3" ht="15.75">
      <c r="A587" s="113"/>
      <c r="B587" s="113"/>
      <c r="C587" s="113"/>
    </row>
    <row r="588" spans="1:3" ht="15.75">
      <c r="A588" s="113"/>
      <c r="B588" s="113"/>
      <c r="C588" s="113"/>
    </row>
    <row r="589" spans="1:3" ht="15.75">
      <c r="A589" s="113"/>
      <c r="B589" s="113"/>
      <c r="C589" s="113"/>
    </row>
    <row r="590" spans="1:3" ht="15.75">
      <c r="A590" s="113"/>
      <c r="B590" s="113"/>
      <c r="C590" s="113"/>
    </row>
    <row r="591" spans="1:3" ht="15.75">
      <c r="A591" s="113"/>
      <c r="B591" s="113"/>
      <c r="C591" s="113"/>
    </row>
    <row r="592" spans="1:3" ht="15.75">
      <c r="A592" s="113"/>
      <c r="B592" s="113"/>
      <c r="C592" s="113"/>
    </row>
    <row r="593" spans="1:3" ht="15.75">
      <c r="A593" s="113"/>
      <c r="B593" s="113"/>
      <c r="C593" s="113"/>
    </row>
    <row r="594" spans="1:3" ht="15.75">
      <c r="A594" s="113"/>
      <c r="B594" s="113"/>
      <c r="C594" s="113"/>
    </row>
    <row r="595" spans="1:3" ht="15.75">
      <c r="A595" s="113"/>
      <c r="B595" s="113"/>
      <c r="C595" s="113"/>
    </row>
    <row r="596" spans="1:3" ht="15.75">
      <c r="A596" s="113"/>
      <c r="B596" s="113"/>
      <c r="C596" s="113"/>
    </row>
    <row r="597" spans="1:3" ht="15.75">
      <c r="A597" s="113"/>
      <c r="B597" s="113"/>
      <c r="C597" s="113"/>
    </row>
    <row r="598" spans="1:3" ht="15.75">
      <c r="A598" s="113"/>
      <c r="B598" s="113"/>
      <c r="C598" s="113"/>
    </row>
    <row r="599" spans="1:3" ht="15.75">
      <c r="A599" s="113"/>
      <c r="B599" s="113"/>
      <c r="C599" s="113"/>
    </row>
    <row r="600" spans="1:3" ht="15.75">
      <c r="A600" s="113"/>
      <c r="B600" s="113"/>
      <c r="C600" s="113"/>
    </row>
    <row r="601" spans="1:3" ht="15.75">
      <c r="A601" s="113"/>
      <c r="B601" s="113"/>
      <c r="C601" s="113"/>
    </row>
    <row r="602" spans="1:3" ht="15.75">
      <c r="A602" s="113"/>
      <c r="B602" s="113"/>
      <c r="C602" s="113"/>
    </row>
    <row r="603" spans="1:3" ht="15.75">
      <c r="A603" s="113"/>
      <c r="B603" s="113"/>
      <c r="C603" s="113"/>
    </row>
    <row r="604" spans="1:3" ht="15.75">
      <c r="A604" s="113"/>
      <c r="B604" s="113"/>
      <c r="C604" s="113"/>
    </row>
    <row r="605" spans="1:3" ht="15.75">
      <c r="A605" s="113"/>
      <c r="B605" s="113"/>
      <c r="C605" s="113"/>
    </row>
    <row r="606" spans="1:3" ht="15.75">
      <c r="A606" s="113"/>
      <c r="B606" s="113"/>
      <c r="C606" s="113"/>
    </row>
    <row r="607" spans="1:3" ht="15.75">
      <c r="A607" s="113"/>
      <c r="B607" s="113"/>
      <c r="C607" s="113"/>
    </row>
    <row r="608" spans="1:3" ht="15.75">
      <c r="A608" s="113"/>
      <c r="B608" s="113"/>
      <c r="C608" s="113"/>
    </row>
    <row r="609" spans="1:3" ht="15.75">
      <c r="A609" s="113"/>
      <c r="B609" s="113"/>
      <c r="C609" s="113"/>
    </row>
    <row r="610" spans="1:3" ht="15.75">
      <c r="A610" s="113"/>
      <c r="B610" s="113"/>
      <c r="C610" s="113"/>
    </row>
    <row r="611" spans="1:3" ht="15.75">
      <c r="A611" s="113"/>
      <c r="B611" s="113"/>
      <c r="C611" s="113"/>
    </row>
    <row r="612" spans="1:3" ht="15.75">
      <c r="A612" s="113"/>
      <c r="B612" s="113"/>
      <c r="C612" s="113"/>
    </row>
    <row r="613" spans="1:3" ht="15.75">
      <c r="A613" s="113"/>
      <c r="B613" s="113"/>
      <c r="C613" s="113"/>
    </row>
    <row r="614" spans="1:3" ht="15.75">
      <c r="A614" s="113"/>
      <c r="B614" s="113"/>
      <c r="C614" s="113"/>
    </row>
    <row r="615" spans="1:3" ht="15.75">
      <c r="A615" s="113"/>
      <c r="B615" s="113"/>
      <c r="C615" s="113"/>
    </row>
    <row r="616" spans="1:3" ht="15.75">
      <c r="A616" s="113"/>
      <c r="B616" s="113"/>
      <c r="C616" s="113"/>
    </row>
    <row r="617" spans="1:3" ht="15.75">
      <c r="A617" s="113"/>
      <c r="B617" s="113"/>
      <c r="C617" s="113"/>
    </row>
    <row r="618" spans="1:3" ht="15.75">
      <c r="A618" s="113"/>
      <c r="B618" s="113"/>
      <c r="C618" s="113"/>
    </row>
    <row r="619" spans="1:3" ht="15.75">
      <c r="A619" s="113"/>
      <c r="B619" s="113"/>
      <c r="C619" s="113"/>
    </row>
    <row r="620" spans="1:3" ht="15.75">
      <c r="A620" s="113"/>
      <c r="B620" s="113"/>
      <c r="C620" s="113"/>
    </row>
    <row r="621" spans="1:3" ht="15.75">
      <c r="A621" s="113"/>
      <c r="B621" s="113"/>
      <c r="C621" s="113"/>
    </row>
    <row r="622" spans="1:3" ht="15.75">
      <c r="A622" s="113"/>
      <c r="B622" s="113"/>
      <c r="C622" s="113"/>
    </row>
    <row r="623" spans="1:3" ht="15.75">
      <c r="A623" s="113"/>
      <c r="B623" s="113"/>
      <c r="C623" s="113"/>
    </row>
    <row r="624" spans="1:3" ht="15.75">
      <c r="A624" s="113"/>
      <c r="B624" s="113"/>
      <c r="C624" s="113"/>
    </row>
    <row r="625" spans="1:3" ht="15.75">
      <c r="A625" s="113"/>
      <c r="B625" s="113"/>
      <c r="C625" s="113"/>
    </row>
    <row r="626" spans="1:3" ht="15.75">
      <c r="A626" s="113"/>
      <c r="B626" s="113"/>
      <c r="C626" s="113"/>
    </row>
    <row r="627" spans="1:3" ht="15.75">
      <c r="A627" s="113"/>
      <c r="B627" s="113"/>
      <c r="C627" s="113"/>
    </row>
    <row r="628" spans="1:3" ht="15.75">
      <c r="A628" s="113"/>
      <c r="B628" s="113"/>
      <c r="C628" s="113"/>
    </row>
    <row r="629" spans="1:3" ht="15.75">
      <c r="A629" s="113"/>
      <c r="B629" s="113"/>
      <c r="C629" s="113"/>
    </row>
    <row r="630" spans="1:3" ht="15.75">
      <c r="A630" s="113"/>
      <c r="B630" s="113"/>
      <c r="C630" s="113"/>
    </row>
    <row r="631" spans="1:3" ht="15.75">
      <c r="A631" s="113"/>
      <c r="B631" s="113"/>
      <c r="C631" s="113"/>
    </row>
    <row r="632" spans="1:3" ht="15.75">
      <c r="A632" s="113"/>
      <c r="B632" s="113"/>
      <c r="C632" s="113"/>
    </row>
    <row r="633" spans="1:3" ht="15.75">
      <c r="A633" s="113"/>
      <c r="B633" s="113"/>
      <c r="C633" s="113"/>
    </row>
    <row r="634" spans="1:3" ht="15.75">
      <c r="A634" s="113"/>
      <c r="B634" s="113"/>
      <c r="C634" s="113"/>
    </row>
    <row r="635" spans="1:3" ht="15.75">
      <c r="A635" s="113"/>
      <c r="B635" s="113"/>
      <c r="C635" s="113"/>
    </row>
    <row r="636" spans="1:3" ht="15.75">
      <c r="A636" s="113"/>
      <c r="B636" s="113"/>
      <c r="C636" s="113"/>
    </row>
    <row r="637" spans="1:3" ht="15.75">
      <c r="A637" s="113"/>
      <c r="B637" s="113"/>
      <c r="C637" s="113"/>
    </row>
    <row r="638" spans="1:3" ht="15.75">
      <c r="A638" s="113"/>
      <c r="B638" s="113"/>
      <c r="C638" s="113"/>
    </row>
    <row r="639" spans="1:3" ht="15.75">
      <c r="A639" s="113"/>
      <c r="B639" s="113"/>
      <c r="C639" s="113"/>
    </row>
    <row r="640" spans="1:3" ht="15.75">
      <c r="A640" s="113"/>
      <c r="B640" s="113"/>
      <c r="C640" s="113"/>
    </row>
    <row r="641" spans="1:3" ht="15.75">
      <c r="A641" s="113"/>
      <c r="B641" s="113"/>
      <c r="C641" s="113"/>
    </row>
    <row r="642" spans="1:3" ht="15.75">
      <c r="A642" s="113"/>
      <c r="B642" s="113"/>
      <c r="C642" s="113"/>
    </row>
    <row r="643" spans="1:3" ht="15.75">
      <c r="A643" s="113"/>
      <c r="B643" s="113"/>
      <c r="C643" s="113"/>
    </row>
    <row r="644" spans="1:3" ht="15.75">
      <c r="A644" s="113"/>
      <c r="B644" s="113"/>
      <c r="C644" s="113"/>
    </row>
    <row r="645" spans="1:3" ht="15.75">
      <c r="A645" s="113"/>
      <c r="B645" s="113"/>
      <c r="C645" s="113"/>
    </row>
    <row r="646" spans="1:3" ht="15.75">
      <c r="A646" s="113"/>
      <c r="B646" s="113"/>
      <c r="C646" s="113"/>
    </row>
    <row r="647" spans="1:3" ht="15.75">
      <c r="A647" s="113"/>
      <c r="B647" s="113"/>
      <c r="C647" s="113"/>
    </row>
    <row r="648" spans="1:3" ht="15.75">
      <c r="A648" s="113"/>
      <c r="B648" s="113"/>
      <c r="C648" s="113"/>
    </row>
    <row r="649" spans="1:3" ht="15.75">
      <c r="A649" s="113"/>
      <c r="B649" s="113"/>
      <c r="C649" s="113"/>
    </row>
    <row r="650" spans="1:3" ht="15.75">
      <c r="A650" s="113"/>
      <c r="B650" s="113"/>
      <c r="C650" s="113"/>
    </row>
    <row r="651" spans="1:3" ht="15.75">
      <c r="A651" s="113"/>
      <c r="B651" s="113"/>
      <c r="C651" s="113"/>
    </row>
    <row r="652" spans="1:3" ht="15.75">
      <c r="A652" s="113"/>
      <c r="B652" s="113"/>
      <c r="C652" s="113"/>
    </row>
    <row r="653" spans="1:3" ht="15.75">
      <c r="A653" s="113"/>
      <c r="B653" s="113"/>
      <c r="C653" s="113"/>
    </row>
    <row r="654" spans="1:3" ht="15.75">
      <c r="A654" s="113"/>
      <c r="B654" s="113"/>
      <c r="C654" s="113"/>
    </row>
    <row r="655" spans="1:3" ht="15.75">
      <c r="A655" s="113"/>
      <c r="B655" s="113"/>
      <c r="C655" s="113"/>
    </row>
    <row r="656" spans="1:3" ht="15.75">
      <c r="A656" s="113"/>
      <c r="B656" s="113"/>
      <c r="C656" s="113"/>
    </row>
    <row r="657" spans="1:3" ht="15.75">
      <c r="A657" s="113"/>
      <c r="B657" s="113"/>
      <c r="C657" s="113"/>
    </row>
    <row r="658" spans="1:3" ht="15.75">
      <c r="A658" s="113"/>
      <c r="B658" s="113"/>
      <c r="C658" s="113"/>
    </row>
    <row r="659" spans="1:3" ht="15.75">
      <c r="A659" s="113"/>
      <c r="B659" s="113"/>
      <c r="C659" s="113"/>
    </row>
    <row r="660" spans="1:3" ht="15.75">
      <c r="A660" s="113"/>
      <c r="B660" s="113"/>
      <c r="C660" s="113"/>
    </row>
    <row r="661" spans="1:3" ht="15.75">
      <c r="A661" s="113"/>
      <c r="B661" s="113"/>
      <c r="C661" s="113"/>
    </row>
    <row r="662" spans="1:3" ht="15.75">
      <c r="A662" s="113"/>
      <c r="B662" s="113"/>
      <c r="C662" s="113"/>
    </row>
    <row r="663" spans="1:3" ht="15.75">
      <c r="A663" s="113"/>
      <c r="B663" s="113"/>
      <c r="C663" s="113"/>
    </row>
    <row r="664" spans="1:3" ht="15.75">
      <c r="A664" s="113"/>
      <c r="B664" s="113"/>
      <c r="C664" s="113"/>
    </row>
    <row r="665" spans="1:3" ht="15.75">
      <c r="A665" s="113"/>
      <c r="B665" s="113"/>
      <c r="C665" s="113"/>
    </row>
    <row r="666" spans="1:3" ht="15.75">
      <c r="A666" s="113"/>
      <c r="B666" s="113"/>
      <c r="C666" s="113"/>
    </row>
    <row r="667" spans="1:3" ht="15.75">
      <c r="A667" s="113"/>
      <c r="B667" s="113"/>
      <c r="C667" s="113"/>
    </row>
    <row r="668" spans="1:3" ht="15.75">
      <c r="A668" s="113"/>
      <c r="B668" s="113"/>
      <c r="C668" s="113"/>
    </row>
    <row r="669" spans="1:3" ht="15.75">
      <c r="A669" s="113"/>
      <c r="B669" s="113"/>
      <c r="C669" s="113"/>
    </row>
    <row r="670" spans="1:3" ht="15.75">
      <c r="A670" s="113"/>
      <c r="B670" s="113"/>
      <c r="C670" s="113"/>
    </row>
    <row r="671" spans="1:3" ht="15.75">
      <c r="A671" s="113"/>
      <c r="B671" s="113"/>
      <c r="C671" s="113"/>
    </row>
    <row r="672" spans="1:3" ht="15.75">
      <c r="A672" s="113"/>
      <c r="B672" s="113"/>
      <c r="C672" s="113"/>
    </row>
    <row r="673" spans="1:3" ht="15.75">
      <c r="A673" s="113"/>
      <c r="B673" s="113"/>
      <c r="C673" s="113"/>
    </row>
    <row r="674" spans="1:3" ht="15.75">
      <c r="A674" s="113"/>
      <c r="B674" s="113"/>
      <c r="C674" s="113"/>
    </row>
    <row r="675" spans="1:3" ht="15.75">
      <c r="A675" s="113"/>
      <c r="B675" s="113"/>
      <c r="C675" s="113"/>
    </row>
    <row r="676" spans="1:3" ht="15.75">
      <c r="A676" s="113"/>
      <c r="B676" s="113"/>
      <c r="C676" s="113"/>
    </row>
    <row r="677" spans="1:3" ht="15.75">
      <c r="A677" s="113"/>
      <c r="B677" s="113"/>
      <c r="C677" s="113"/>
    </row>
    <row r="678" spans="1:3" ht="15.75">
      <c r="A678" s="113"/>
      <c r="B678" s="113"/>
      <c r="C678" s="113"/>
    </row>
    <row r="679" spans="1:3" ht="15.75">
      <c r="A679" s="113"/>
      <c r="B679" s="113"/>
      <c r="C679" s="113"/>
    </row>
    <row r="680" spans="1:3" ht="15.75">
      <c r="A680" s="113"/>
      <c r="B680" s="113"/>
      <c r="C680" s="113"/>
    </row>
    <row r="681" spans="1:3" ht="15.75">
      <c r="A681" s="113"/>
      <c r="B681" s="113"/>
      <c r="C681" s="113"/>
    </row>
    <row r="682" spans="1:3" ht="15.75">
      <c r="A682" s="113"/>
      <c r="B682" s="113"/>
      <c r="C682" s="113"/>
    </row>
    <row r="683" spans="1:3" ht="15.75">
      <c r="A683" s="113"/>
      <c r="B683" s="113"/>
      <c r="C683" s="113"/>
    </row>
    <row r="684" spans="1:3" ht="15.75">
      <c r="A684" s="113"/>
      <c r="B684" s="113"/>
      <c r="C684" s="113"/>
    </row>
    <row r="685" spans="1:3" ht="15.75">
      <c r="A685" s="113"/>
      <c r="B685" s="113"/>
      <c r="C685" s="113"/>
    </row>
    <row r="686" spans="1:3" ht="15.75">
      <c r="A686" s="113"/>
      <c r="B686" s="113"/>
      <c r="C686" s="113"/>
    </row>
    <row r="687" spans="1:3" ht="15.75">
      <c r="A687" s="113"/>
      <c r="B687" s="113"/>
      <c r="C687" s="113"/>
    </row>
    <row r="688" spans="1:3" ht="15.75">
      <c r="A688" s="113"/>
      <c r="B688" s="113"/>
      <c r="C688" s="113"/>
    </row>
    <row r="689" spans="1:3" ht="15.75">
      <c r="A689" s="113"/>
      <c r="B689" s="113"/>
      <c r="C689" s="113"/>
    </row>
    <row r="690" spans="1:3" ht="15.75">
      <c r="A690" s="113"/>
      <c r="B690" s="113"/>
      <c r="C690" s="113"/>
    </row>
    <row r="691" spans="1:3" ht="15.75">
      <c r="A691" s="113"/>
      <c r="B691" s="113"/>
      <c r="C691" s="113"/>
    </row>
    <row r="692" spans="1:3" ht="15.75">
      <c r="A692" s="113"/>
      <c r="B692" s="113"/>
      <c r="C692" s="113"/>
    </row>
    <row r="693" spans="1:3" ht="15.75">
      <c r="A693" s="113"/>
      <c r="B693" s="113"/>
      <c r="C693" s="113"/>
    </row>
    <row r="694" spans="1:3" ht="15.75">
      <c r="A694" s="113"/>
      <c r="B694" s="113"/>
      <c r="C694" s="113"/>
    </row>
    <row r="695" spans="1:3" ht="15.75">
      <c r="A695" s="113"/>
      <c r="B695" s="113"/>
      <c r="C695" s="113"/>
    </row>
    <row r="696" spans="1:3" ht="15.75">
      <c r="A696" s="113"/>
      <c r="B696" s="113"/>
      <c r="C696" s="113"/>
    </row>
    <row r="697" spans="1:3" ht="15.75">
      <c r="A697" s="113"/>
      <c r="B697" s="113"/>
      <c r="C697" s="113"/>
    </row>
    <row r="698" spans="1:3" ht="15.75">
      <c r="A698" s="113"/>
      <c r="B698" s="113"/>
      <c r="C698" s="113"/>
    </row>
    <row r="699" spans="1:3" ht="15.75">
      <c r="A699" s="113"/>
      <c r="B699" s="113"/>
      <c r="C699" s="113"/>
    </row>
    <row r="700" spans="1:3" ht="15.75">
      <c r="A700" s="113"/>
      <c r="B700" s="113"/>
      <c r="C700" s="113"/>
    </row>
    <row r="701" spans="1:3" ht="15.75">
      <c r="A701" s="113"/>
      <c r="B701" s="113"/>
      <c r="C701" s="113"/>
    </row>
    <row r="702" spans="1:3" ht="15.75">
      <c r="A702" s="113"/>
      <c r="B702" s="113"/>
      <c r="C702" s="113"/>
    </row>
    <row r="703" spans="1:3" ht="15.75">
      <c r="A703" s="113"/>
      <c r="B703" s="113"/>
      <c r="C703" s="113"/>
    </row>
    <row r="704" spans="1:3" ht="15.75">
      <c r="A704" s="113"/>
      <c r="B704" s="113"/>
      <c r="C704" s="113"/>
    </row>
    <row r="705" spans="1:3" ht="15.75">
      <c r="A705" s="113"/>
      <c r="B705" s="113"/>
      <c r="C705" s="113"/>
    </row>
    <row r="706" spans="1:3" ht="15.75">
      <c r="A706" s="113"/>
      <c r="B706" s="113"/>
      <c r="C706" s="113"/>
    </row>
    <row r="707" spans="1:3" ht="15.75">
      <c r="A707" s="113"/>
      <c r="B707" s="113"/>
      <c r="C707" s="113"/>
    </row>
    <row r="708" spans="1:3" ht="15.75">
      <c r="A708" s="113"/>
      <c r="B708" s="113"/>
      <c r="C708" s="113"/>
    </row>
    <row r="709" spans="1:3" ht="15.75">
      <c r="A709" s="113"/>
      <c r="B709" s="113"/>
      <c r="C709" s="113"/>
    </row>
    <row r="710" spans="1:3" ht="15.75">
      <c r="A710" s="113"/>
      <c r="B710" s="113"/>
      <c r="C710" s="113"/>
    </row>
    <row r="711" spans="1:3" ht="15.75">
      <c r="A711" s="113"/>
      <c r="B711" s="113"/>
      <c r="C711" s="113"/>
    </row>
    <row r="712" spans="1:3" ht="15.75">
      <c r="A712" s="113"/>
      <c r="B712" s="113"/>
      <c r="C712" s="113"/>
    </row>
    <row r="713" spans="1:3" ht="15.75">
      <c r="A713" s="113"/>
      <c r="B713" s="113"/>
      <c r="C713" s="113"/>
    </row>
    <row r="714" spans="1:3" ht="15.75">
      <c r="A714" s="113"/>
      <c r="B714" s="113"/>
      <c r="C714" s="113"/>
    </row>
    <row r="715" spans="1:3" ht="15.75">
      <c r="A715" s="113"/>
      <c r="B715" s="113"/>
      <c r="C715" s="113"/>
    </row>
    <row r="716" spans="1:3" ht="15.75">
      <c r="A716" s="113"/>
      <c r="B716" s="113"/>
      <c r="C716" s="113"/>
    </row>
    <row r="717" spans="1:3" ht="15.75">
      <c r="A717" s="113"/>
      <c r="B717" s="113"/>
      <c r="C717" s="113"/>
    </row>
    <row r="718" spans="1:3" ht="15.75">
      <c r="A718" s="113"/>
      <c r="B718" s="113"/>
      <c r="C718" s="113"/>
    </row>
    <row r="719" spans="1:3" ht="15.75">
      <c r="A719" s="113"/>
      <c r="B719" s="113"/>
      <c r="C719" s="113"/>
    </row>
    <row r="720" spans="1:3" ht="15.75">
      <c r="A720" s="113"/>
      <c r="B720" s="113"/>
      <c r="C720" s="113"/>
    </row>
    <row r="721" spans="1:3" ht="15.75">
      <c r="A721" s="113"/>
      <c r="B721" s="113"/>
      <c r="C721" s="113"/>
    </row>
    <row r="722" spans="1:3" ht="15.75">
      <c r="A722" s="113"/>
      <c r="B722" s="113"/>
      <c r="C722" s="113"/>
    </row>
    <row r="723" spans="1:3" ht="15.75">
      <c r="A723" s="113"/>
      <c r="B723" s="113"/>
      <c r="C723" s="113"/>
    </row>
    <row r="724" spans="1:3" ht="15.75">
      <c r="A724" s="113"/>
      <c r="B724" s="113"/>
      <c r="C724" s="113"/>
    </row>
    <row r="725" spans="1:3" ht="15.75">
      <c r="A725" s="113"/>
      <c r="B725" s="113"/>
      <c r="C725" s="113"/>
    </row>
    <row r="726" spans="1:3" ht="15.75">
      <c r="A726" s="113"/>
      <c r="B726" s="113"/>
      <c r="C726" s="113"/>
    </row>
    <row r="727" spans="1:3" ht="15.75">
      <c r="A727" s="113"/>
      <c r="B727" s="113"/>
      <c r="C727" s="113"/>
    </row>
    <row r="728" spans="1:3" ht="15.75">
      <c r="A728" s="113"/>
      <c r="B728" s="113"/>
      <c r="C728" s="113"/>
    </row>
    <row r="729" spans="1:3" ht="15.75">
      <c r="A729" s="113"/>
      <c r="B729" s="113"/>
      <c r="C729" s="113"/>
    </row>
    <row r="730" spans="1:3" ht="15.75">
      <c r="A730" s="113"/>
      <c r="B730" s="113"/>
      <c r="C730" s="113"/>
    </row>
    <row r="731" spans="1:3" ht="15.75">
      <c r="A731" s="113"/>
      <c r="B731" s="113"/>
      <c r="C731" s="113"/>
    </row>
    <row r="732" spans="1:3" ht="15.75">
      <c r="A732" s="113"/>
      <c r="B732" s="113"/>
      <c r="C732" s="113"/>
    </row>
    <row r="733" spans="1:3" ht="15.75">
      <c r="A733" s="113"/>
      <c r="B733" s="113"/>
      <c r="C733" s="113"/>
    </row>
    <row r="734" spans="1:3" ht="15.75">
      <c r="A734" s="113"/>
      <c r="B734" s="113"/>
      <c r="C734" s="113"/>
    </row>
    <row r="735" spans="1:3" ht="15.75">
      <c r="A735" s="113"/>
      <c r="B735" s="113"/>
      <c r="C735" s="113"/>
    </row>
    <row r="736" spans="1:3" ht="15.75">
      <c r="A736" s="113"/>
      <c r="B736" s="113"/>
      <c r="C736" s="113"/>
    </row>
    <row r="737" spans="1:3" ht="15.75">
      <c r="A737" s="113"/>
      <c r="B737" s="113"/>
      <c r="C737" s="113"/>
    </row>
    <row r="738" spans="1:3" ht="15.75">
      <c r="A738" s="113"/>
      <c r="B738" s="113"/>
      <c r="C738" s="113"/>
    </row>
    <row r="739" spans="1:3" ht="15.75">
      <c r="A739" s="113"/>
      <c r="B739" s="113"/>
      <c r="C739" s="113"/>
    </row>
    <row r="740" spans="1:3" ht="15.75">
      <c r="A740" s="113"/>
      <c r="B740" s="113"/>
      <c r="C740" s="113"/>
    </row>
    <row r="741" spans="1:3" ht="15.75">
      <c r="A741" s="113"/>
      <c r="B741" s="113"/>
      <c r="C741" s="113"/>
    </row>
    <row r="742" spans="1:3" ht="15.75">
      <c r="A742" s="113"/>
      <c r="B742" s="113"/>
      <c r="C742" s="113"/>
    </row>
    <row r="743" spans="1:3" ht="15.75">
      <c r="A743" s="113"/>
      <c r="B743" s="113"/>
      <c r="C743" s="113"/>
    </row>
    <row r="744" spans="1:3" ht="15.75">
      <c r="A744" s="113"/>
      <c r="B744" s="113"/>
      <c r="C744" s="113"/>
    </row>
    <row r="745" spans="1:3" ht="15.75">
      <c r="A745" s="113"/>
      <c r="B745" s="113"/>
      <c r="C745" s="113"/>
    </row>
    <row r="746" spans="1:3" ht="15.75">
      <c r="A746" s="113"/>
      <c r="B746" s="113"/>
      <c r="C746" s="113"/>
    </row>
    <row r="747" spans="1:3" ht="15.75">
      <c r="A747" s="113"/>
      <c r="B747" s="113"/>
      <c r="C747" s="113"/>
    </row>
    <row r="748" spans="1:3" ht="15.75">
      <c r="A748" s="113"/>
      <c r="B748" s="113"/>
      <c r="C748" s="113"/>
    </row>
    <row r="749" spans="1:3" ht="15.75">
      <c r="A749" s="113"/>
      <c r="B749" s="113"/>
      <c r="C749" s="113"/>
    </row>
    <row r="750" spans="1:3" ht="15.75">
      <c r="A750" s="113"/>
      <c r="B750" s="113"/>
      <c r="C750" s="113"/>
    </row>
    <row r="751" spans="1:3" ht="15.75">
      <c r="A751" s="113"/>
      <c r="B751" s="113"/>
      <c r="C751" s="113"/>
    </row>
    <row r="752" spans="1:3" ht="15.75">
      <c r="A752" s="113"/>
      <c r="B752" s="113"/>
      <c r="C752" s="113"/>
    </row>
    <row r="753" spans="1:3" ht="15.75">
      <c r="A753" s="113"/>
      <c r="B753" s="113"/>
      <c r="C753" s="113"/>
    </row>
    <row r="754" spans="1:3" ht="15.75">
      <c r="A754" s="113"/>
      <c r="B754" s="113"/>
      <c r="C754" s="113"/>
    </row>
    <row r="755" spans="1:3" ht="15.75">
      <c r="A755" s="113"/>
      <c r="B755" s="113"/>
      <c r="C755" s="113"/>
    </row>
    <row r="756" spans="1:3" ht="15.75">
      <c r="A756" s="113"/>
      <c r="B756" s="113"/>
      <c r="C756" s="113"/>
    </row>
    <row r="757" spans="1:3" ht="15.75">
      <c r="A757" s="113"/>
      <c r="B757" s="113"/>
      <c r="C757" s="113"/>
    </row>
    <row r="758" spans="1:3" ht="15.75">
      <c r="A758" s="113"/>
      <c r="B758" s="113"/>
      <c r="C758" s="113"/>
    </row>
    <row r="759" spans="1:3" ht="15.75">
      <c r="A759" s="113"/>
      <c r="B759" s="113"/>
      <c r="C759" s="113"/>
    </row>
    <row r="760" spans="1:3" ht="15.75">
      <c r="A760" s="113"/>
      <c r="B760" s="113"/>
      <c r="C760" s="113"/>
    </row>
    <row r="761" spans="1:3" ht="15.75">
      <c r="A761" s="113"/>
      <c r="B761" s="113"/>
      <c r="C761" s="113"/>
    </row>
    <row r="762" spans="1:3" ht="15.75">
      <c r="A762" s="113"/>
      <c r="B762" s="113"/>
      <c r="C762" s="113"/>
    </row>
    <row r="763" spans="1:3" ht="15.75">
      <c r="A763" s="113"/>
      <c r="B763" s="113"/>
      <c r="C763" s="113"/>
    </row>
    <row r="764" spans="1:3" ht="15.75">
      <c r="A764" s="113"/>
      <c r="B764" s="113"/>
      <c r="C764" s="113"/>
    </row>
    <row r="765" spans="1:3" ht="15.75">
      <c r="A765" s="113"/>
      <c r="B765" s="113"/>
      <c r="C765" s="113"/>
    </row>
    <row r="766" spans="1:3" ht="15.75">
      <c r="A766" s="113"/>
      <c r="B766" s="113"/>
      <c r="C766" s="113"/>
    </row>
    <row r="767" spans="1:3" ht="15.75">
      <c r="A767" s="113"/>
      <c r="B767" s="113"/>
      <c r="C767" s="113"/>
    </row>
    <row r="768" spans="1:3" ht="15.75">
      <c r="A768" s="113"/>
      <c r="B768" s="113"/>
      <c r="C768" s="113"/>
    </row>
    <row r="769" spans="1:3" ht="15.75">
      <c r="A769" s="113"/>
      <c r="B769" s="113"/>
      <c r="C769" s="113"/>
    </row>
    <row r="770" spans="1:3" ht="15.75">
      <c r="A770" s="113"/>
      <c r="B770" s="113"/>
      <c r="C770" s="113"/>
    </row>
    <row r="771" spans="1:3" ht="15.75">
      <c r="A771" s="113"/>
      <c r="B771" s="113"/>
      <c r="C771" s="113"/>
    </row>
    <row r="772" spans="1:3" ht="15.75">
      <c r="A772" s="113"/>
      <c r="B772" s="113"/>
      <c r="C772" s="113"/>
    </row>
    <row r="773" spans="1:3" ht="15.75">
      <c r="A773" s="113"/>
      <c r="B773" s="113"/>
      <c r="C773" s="113"/>
    </row>
    <row r="774" spans="1:3" ht="15.75">
      <c r="A774" s="113"/>
      <c r="B774" s="113"/>
      <c r="C774" s="113"/>
    </row>
    <row r="775" spans="1:3" ht="15.75">
      <c r="A775" s="113"/>
      <c r="B775" s="113"/>
      <c r="C775" s="113"/>
    </row>
    <row r="776" spans="1:3" ht="15.75">
      <c r="A776" s="113"/>
      <c r="B776" s="113"/>
      <c r="C776" s="113"/>
    </row>
    <row r="777" spans="1:3" ht="15.75">
      <c r="A777" s="113"/>
      <c r="B777" s="113"/>
      <c r="C777" s="113"/>
    </row>
    <row r="778" spans="1:3" ht="15.75">
      <c r="A778" s="113"/>
      <c r="B778" s="113"/>
      <c r="C778" s="113"/>
    </row>
    <row r="779" spans="1:3" ht="15.75">
      <c r="A779" s="113"/>
      <c r="B779" s="113"/>
      <c r="C779" s="113"/>
    </row>
    <row r="780" spans="1:3" ht="15.75">
      <c r="A780" s="113"/>
      <c r="B780" s="113"/>
      <c r="C780" s="113"/>
    </row>
    <row r="781" spans="1:3" ht="15.75">
      <c r="A781" s="113"/>
      <c r="B781" s="113"/>
      <c r="C781" s="113"/>
    </row>
    <row r="782" spans="1:3" ht="15.75">
      <c r="A782" s="113"/>
      <c r="B782" s="113"/>
      <c r="C782" s="113"/>
    </row>
    <row r="783" spans="1:3" ht="15.75">
      <c r="A783" s="113"/>
      <c r="B783" s="113"/>
      <c r="C783" s="113"/>
    </row>
    <row r="784" spans="1:3" ht="15.75">
      <c r="A784" s="113"/>
      <c r="B784" s="113"/>
      <c r="C784" s="113"/>
    </row>
    <row r="785" spans="1:3" ht="15.75">
      <c r="A785" s="113"/>
      <c r="B785" s="113"/>
      <c r="C785" s="113"/>
    </row>
    <row r="786" spans="1:3" ht="15.75">
      <c r="A786" s="113"/>
      <c r="B786" s="113"/>
      <c r="C786" s="113"/>
    </row>
    <row r="787" spans="1:3" ht="15.75">
      <c r="A787" s="113"/>
      <c r="B787" s="113"/>
      <c r="C787" s="113"/>
    </row>
    <row r="788" spans="1:3" ht="15.75">
      <c r="A788" s="113"/>
      <c r="B788" s="113"/>
      <c r="C788" s="113"/>
    </row>
    <row r="789" spans="1:3" ht="15.75">
      <c r="A789" s="113"/>
      <c r="B789" s="113"/>
      <c r="C789" s="113"/>
    </row>
    <row r="790" spans="1:3" ht="15.75">
      <c r="A790" s="113"/>
      <c r="B790" s="113"/>
      <c r="C790" s="113"/>
    </row>
    <row r="791" spans="1:3" ht="15.75">
      <c r="A791" s="113"/>
      <c r="B791" s="113"/>
      <c r="C791" s="113"/>
    </row>
    <row r="792" spans="1:3" ht="15.75">
      <c r="A792" s="113"/>
      <c r="B792" s="113"/>
      <c r="C792" s="113"/>
    </row>
    <row r="793" spans="1:3" ht="15.75">
      <c r="A793" s="113"/>
      <c r="B793" s="113"/>
      <c r="C793" s="113"/>
    </row>
    <row r="794" spans="1:3" ht="15.75">
      <c r="A794" s="113"/>
      <c r="B794" s="113"/>
      <c r="C794" s="113"/>
    </row>
    <row r="795" spans="1:3" ht="15.75">
      <c r="A795" s="113"/>
      <c r="B795" s="113"/>
      <c r="C795" s="113"/>
    </row>
    <row r="796" spans="1:3" ht="15.75">
      <c r="A796" s="113"/>
      <c r="B796" s="113"/>
      <c r="C796" s="113"/>
    </row>
    <row r="797" spans="1:3" ht="15.75">
      <c r="A797" s="113"/>
      <c r="B797" s="113"/>
      <c r="C797" s="113"/>
    </row>
    <row r="798" spans="1:3" ht="15.75">
      <c r="A798" s="113"/>
      <c r="B798" s="113"/>
      <c r="C798" s="113"/>
    </row>
    <row r="799" spans="1:3" ht="15.75">
      <c r="A799" s="113"/>
      <c r="B799" s="113"/>
      <c r="C799" s="113"/>
    </row>
    <row r="800" spans="1:3" ht="15.75">
      <c r="A800" s="113"/>
      <c r="B800" s="113"/>
      <c r="C800" s="113"/>
    </row>
    <row r="801" spans="1:3" ht="15.75">
      <c r="A801" s="113"/>
      <c r="B801" s="113"/>
      <c r="C801" s="113"/>
    </row>
    <row r="802" spans="1:3" ht="15.75">
      <c r="A802" s="113"/>
      <c r="B802" s="113"/>
      <c r="C802" s="113"/>
    </row>
    <row r="803" spans="1:3" ht="15.75">
      <c r="A803" s="113"/>
      <c r="B803" s="113"/>
      <c r="C803" s="113"/>
    </row>
    <row r="804" spans="1:3" ht="15.75">
      <c r="A804" s="113"/>
      <c r="B804" s="113"/>
      <c r="C804" s="113"/>
    </row>
    <row r="805" spans="1:3" ht="15.75">
      <c r="A805" s="113"/>
      <c r="B805" s="113"/>
      <c r="C805" s="113"/>
    </row>
    <row r="806" spans="1:3" ht="15.75">
      <c r="A806" s="113"/>
      <c r="B806" s="113"/>
      <c r="C806" s="113"/>
    </row>
    <row r="807" spans="1:3" ht="15.75">
      <c r="A807" s="113"/>
      <c r="B807" s="113"/>
      <c r="C807" s="113"/>
    </row>
    <row r="808" spans="1:3" ht="15.75">
      <c r="A808" s="113"/>
      <c r="B808" s="113"/>
      <c r="C808" s="113"/>
    </row>
    <row r="809" spans="1:3" ht="15.75">
      <c r="A809" s="113"/>
      <c r="B809" s="113"/>
      <c r="C809" s="113"/>
    </row>
    <row r="810" spans="1:3" ht="15.75">
      <c r="A810" s="113"/>
      <c r="B810" s="113"/>
      <c r="C810" s="113"/>
    </row>
    <row r="811" spans="1:3" ht="15.75">
      <c r="A811" s="113"/>
      <c r="B811" s="113"/>
      <c r="C811" s="113"/>
    </row>
    <row r="812" spans="1:3" ht="15.75">
      <c r="A812" s="113"/>
      <c r="B812" s="113"/>
      <c r="C812" s="113"/>
    </row>
    <row r="813" spans="1:3" ht="15.75">
      <c r="A813" s="113"/>
      <c r="B813" s="113"/>
      <c r="C813" s="113"/>
    </row>
    <row r="814" spans="1:3" ht="15.75">
      <c r="A814" s="113"/>
      <c r="B814" s="113"/>
      <c r="C814" s="113"/>
    </row>
    <row r="815" spans="1:3" ht="15.75">
      <c r="A815" s="113"/>
      <c r="B815" s="113"/>
      <c r="C815" s="113"/>
    </row>
    <row r="816" spans="1:3" ht="15.75">
      <c r="A816" s="113"/>
      <c r="B816" s="113"/>
      <c r="C816" s="113"/>
    </row>
    <row r="817" spans="1:3" ht="15.75">
      <c r="A817" s="113"/>
      <c r="B817" s="113"/>
      <c r="C817" s="113"/>
    </row>
    <row r="818" spans="1:3" ht="15.75">
      <c r="A818" s="113"/>
      <c r="B818" s="113"/>
      <c r="C818" s="113"/>
    </row>
    <row r="819" spans="1:3" ht="15.75">
      <c r="A819" s="113"/>
      <c r="B819" s="113"/>
      <c r="C819" s="113"/>
    </row>
    <row r="820" spans="1:3" ht="15.75">
      <c r="A820" s="113"/>
      <c r="B820" s="113"/>
      <c r="C820" s="113"/>
    </row>
    <row r="821" spans="1:3" ht="15.75">
      <c r="A821" s="113"/>
      <c r="B821" s="113"/>
      <c r="C821" s="113"/>
    </row>
    <row r="822" spans="1:3" ht="15.75">
      <c r="A822" s="113"/>
      <c r="B822" s="113"/>
      <c r="C822" s="113"/>
    </row>
    <row r="823" spans="1:3" ht="15.75">
      <c r="A823" s="113"/>
      <c r="B823" s="113"/>
      <c r="C823" s="113"/>
    </row>
    <row r="824" spans="1:3" ht="15.75">
      <c r="A824" s="113"/>
      <c r="B824" s="113"/>
      <c r="C824" s="113"/>
    </row>
    <row r="825" spans="1:3" ht="15.75">
      <c r="A825" s="113"/>
      <c r="B825" s="113"/>
      <c r="C825" s="113"/>
    </row>
    <row r="826" spans="1:3" ht="15.75">
      <c r="A826" s="113"/>
      <c r="B826" s="113"/>
      <c r="C826" s="113"/>
    </row>
    <row r="827" spans="1:3" ht="15.75">
      <c r="A827" s="113"/>
      <c r="B827" s="113"/>
      <c r="C827" s="113"/>
    </row>
    <row r="828" spans="1:3" ht="15.75">
      <c r="A828" s="113"/>
      <c r="B828" s="113"/>
      <c r="C828" s="113"/>
    </row>
    <row r="829" spans="1:3" ht="15.75">
      <c r="A829" s="113"/>
      <c r="B829" s="113"/>
      <c r="C829" s="113"/>
    </row>
    <row r="830" spans="1:3" ht="15.75">
      <c r="A830" s="113"/>
      <c r="B830" s="113"/>
      <c r="C830" s="113"/>
    </row>
    <row r="831" spans="1:3" ht="15.75">
      <c r="A831" s="113"/>
      <c r="B831" s="113"/>
      <c r="C831" s="113"/>
    </row>
    <row r="832" spans="1:3" ht="15.75">
      <c r="A832" s="113"/>
      <c r="B832" s="113"/>
      <c r="C832" s="113"/>
    </row>
    <row r="833" spans="1:3" ht="15.75">
      <c r="A833" s="113"/>
      <c r="B833" s="113"/>
      <c r="C833" s="113"/>
    </row>
    <row r="834" spans="1:3" ht="15.75">
      <c r="A834" s="113"/>
      <c r="B834" s="113"/>
      <c r="C834" s="113"/>
    </row>
    <row r="835" spans="1:3" ht="15.75">
      <c r="A835" s="113"/>
      <c r="B835" s="113"/>
      <c r="C835" s="113"/>
    </row>
    <row r="836" spans="1:3" ht="15.75">
      <c r="A836" s="113"/>
      <c r="B836" s="113"/>
      <c r="C836" s="113"/>
    </row>
    <row r="837" spans="1:3" ht="15.75">
      <c r="A837" s="113"/>
      <c r="B837" s="113"/>
      <c r="C837" s="113"/>
    </row>
    <row r="838" spans="1:3" ht="15.75">
      <c r="A838" s="113"/>
      <c r="B838" s="113"/>
      <c r="C838" s="113"/>
    </row>
    <row r="839" spans="1:3" ht="15.75">
      <c r="A839" s="113"/>
      <c r="B839" s="113"/>
      <c r="C839" s="113"/>
    </row>
    <row r="840" spans="1:3" ht="15.75">
      <c r="A840" s="113"/>
      <c r="B840" s="113"/>
      <c r="C840" s="113"/>
    </row>
    <row r="841" spans="1:3" ht="15.75">
      <c r="A841" s="113"/>
      <c r="B841" s="113"/>
      <c r="C841" s="113"/>
    </row>
    <row r="842" spans="1:3" ht="15.75">
      <c r="A842" s="113"/>
      <c r="B842" s="113"/>
      <c r="C842" s="113"/>
    </row>
    <row r="843" spans="1:3" ht="15.75">
      <c r="A843" s="113"/>
      <c r="B843" s="113"/>
      <c r="C843" s="113"/>
    </row>
    <row r="844" spans="1:3" ht="15.75">
      <c r="A844" s="113"/>
      <c r="B844" s="113"/>
      <c r="C844" s="113"/>
    </row>
    <row r="845" spans="1:3" ht="15.75">
      <c r="A845" s="113"/>
      <c r="B845" s="113"/>
      <c r="C845" s="113"/>
    </row>
    <row r="846" spans="1:3" ht="15.75">
      <c r="A846" s="113"/>
      <c r="B846" s="113"/>
      <c r="C846" s="113"/>
    </row>
    <row r="847" spans="1:3" ht="15.75">
      <c r="A847" s="113"/>
      <c r="B847" s="113"/>
      <c r="C847" s="113"/>
    </row>
    <row r="848" spans="1:3" ht="15.75">
      <c r="A848" s="113"/>
      <c r="B848" s="113"/>
      <c r="C848" s="113"/>
    </row>
    <row r="849" spans="1:3" ht="15.75">
      <c r="A849" s="113"/>
      <c r="B849" s="113"/>
      <c r="C849" s="113"/>
    </row>
    <row r="850" spans="1:3" ht="15.75">
      <c r="A850" s="113"/>
      <c r="B850" s="113"/>
      <c r="C850" s="113"/>
    </row>
    <row r="851" spans="1:3" ht="15.75">
      <c r="A851" s="113"/>
      <c r="B851" s="113"/>
      <c r="C851" s="113"/>
    </row>
    <row r="852" spans="1:3" ht="15.75">
      <c r="A852" s="113"/>
      <c r="B852" s="113"/>
      <c r="C852" s="113"/>
    </row>
    <row r="853" spans="1:3" ht="15.75">
      <c r="A853" s="113"/>
      <c r="B853" s="113"/>
      <c r="C853" s="113"/>
    </row>
    <row r="854" spans="1:3" ht="15.75">
      <c r="A854" s="113"/>
      <c r="B854" s="113"/>
      <c r="C854" s="113"/>
    </row>
    <row r="855" spans="1:3" ht="15.75">
      <c r="A855" s="113"/>
      <c r="B855" s="113"/>
      <c r="C855" s="113"/>
    </row>
    <row r="856" spans="1:3" ht="15.75">
      <c r="A856" s="113"/>
      <c r="B856" s="113"/>
      <c r="C856" s="113"/>
    </row>
    <row r="857" spans="1:3" ht="15.75">
      <c r="A857" s="113"/>
      <c r="B857" s="113"/>
      <c r="C857" s="113"/>
    </row>
    <row r="858" spans="1:3" ht="15.75">
      <c r="A858" s="113"/>
      <c r="B858" s="113"/>
      <c r="C858" s="113"/>
    </row>
    <row r="859" spans="1:3" ht="15.75">
      <c r="A859" s="113"/>
      <c r="B859" s="113"/>
      <c r="C859" s="113"/>
    </row>
    <row r="860" spans="1:3" ht="15.75">
      <c r="A860" s="113"/>
      <c r="B860" s="113"/>
      <c r="C860" s="113"/>
    </row>
    <row r="861" spans="1:3" ht="15.75">
      <c r="A861" s="113"/>
      <c r="B861" s="113"/>
      <c r="C861" s="113"/>
    </row>
    <row r="862" spans="1:3" ht="15.75">
      <c r="A862" s="113"/>
      <c r="B862" s="113"/>
      <c r="C862" s="113"/>
    </row>
    <row r="863" spans="1:3" ht="15.75">
      <c r="A863" s="113"/>
      <c r="B863" s="113"/>
      <c r="C863" s="113"/>
    </row>
    <row r="864" spans="1:3" ht="15.75">
      <c r="A864" s="113"/>
      <c r="B864" s="113"/>
      <c r="C864" s="113"/>
    </row>
    <row r="865" spans="1:3" ht="15.75">
      <c r="A865" s="113"/>
      <c r="B865" s="113"/>
      <c r="C865" s="113"/>
    </row>
    <row r="866" spans="1:3" ht="15.75">
      <c r="A866" s="113"/>
      <c r="B866" s="113"/>
      <c r="C866" s="113"/>
    </row>
    <row r="867" spans="1:3" ht="15.75">
      <c r="A867" s="113"/>
      <c r="B867" s="113"/>
      <c r="C867" s="113"/>
    </row>
    <row r="868" spans="1:3" ht="15.75">
      <c r="A868" s="113"/>
      <c r="B868" s="113"/>
      <c r="C868" s="113"/>
    </row>
    <row r="869" spans="1:3" ht="15.75">
      <c r="A869" s="113"/>
      <c r="B869" s="113"/>
      <c r="C869" s="113"/>
    </row>
    <row r="870" spans="1:3" ht="15.75">
      <c r="A870" s="113"/>
      <c r="B870" s="113"/>
      <c r="C870" s="113"/>
    </row>
    <row r="871" spans="1:3" ht="15.75">
      <c r="A871" s="113"/>
      <c r="B871" s="113"/>
      <c r="C871" s="113"/>
    </row>
    <row r="872" spans="1:3" ht="15.75">
      <c r="A872" s="113"/>
      <c r="B872" s="113"/>
      <c r="C872" s="113"/>
    </row>
    <row r="873" spans="1:3" ht="15.75">
      <c r="A873" s="113"/>
      <c r="B873" s="113"/>
      <c r="C873" s="113"/>
    </row>
    <row r="874" spans="1:3" ht="15.75">
      <c r="A874" s="113"/>
      <c r="B874" s="113"/>
      <c r="C874" s="113"/>
    </row>
    <row r="875" spans="1:3" ht="15.75">
      <c r="A875" s="113"/>
      <c r="B875" s="113"/>
      <c r="C875" s="113"/>
    </row>
    <row r="876" spans="1:3" ht="15.75">
      <c r="A876" s="113"/>
      <c r="B876" s="113"/>
      <c r="C876" s="113"/>
    </row>
    <row r="877" spans="1:3" ht="15.75">
      <c r="A877" s="113"/>
      <c r="B877" s="113"/>
      <c r="C877" s="113"/>
    </row>
    <row r="878" spans="1:3" ht="15.75">
      <c r="A878" s="113"/>
      <c r="B878" s="113"/>
      <c r="C878" s="113"/>
    </row>
    <row r="879" spans="1:3" ht="15.75">
      <c r="A879" s="113"/>
      <c r="B879" s="113"/>
      <c r="C879" s="113"/>
    </row>
    <row r="880" spans="1:3" ht="15.75">
      <c r="A880" s="113"/>
      <c r="B880" s="113"/>
      <c r="C880" s="113"/>
    </row>
    <row r="881" spans="1:3" ht="15.75">
      <c r="A881" s="113"/>
      <c r="B881" s="113"/>
      <c r="C881" s="113"/>
    </row>
    <row r="882" spans="1:3" ht="15.75">
      <c r="A882" s="113"/>
      <c r="B882" s="113"/>
      <c r="C882" s="113"/>
    </row>
    <row r="883" spans="1:3" ht="15.75">
      <c r="A883" s="113"/>
      <c r="B883" s="113"/>
      <c r="C883" s="113"/>
    </row>
    <row r="884" spans="1:3" ht="15.75">
      <c r="A884" s="113"/>
      <c r="B884" s="113"/>
      <c r="C884" s="113"/>
    </row>
    <row r="885" spans="1:3" ht="15.75">
      <c r="A885" s="113"/>
      <c r="B885" s="113"/>
      <c r="C885" s="113"/>
    </row>
    <row r="886" spans="1:3" ht="15.75">
      <c r="A886" s="113"/>
      <c r="B886" s="113"/>
      <c r="C886" s="113"/>
    </row>
    <row r="887" spans="1:3" ht="15.75">
      <c r="A887" s="113"/>
      <c r="B887" s="113"/>
      <c r="C887" s="113"/>
    </row>
    <row r="888" spans="1:3" ht="15.75">
      <c r="A888" s="113"/>
      <c r="B888" s="113"/>
      <c r="C888" s="113"/>
    </row>
    <row r="889" spans="1:3" ht="15.75">
      <c r="A889" s="113"/>
      <c r="B889" s="113"/>
      <c r="C889" s="113"/>
    </row>
    <row r="890" spans="1:3" ht="15.75">
      <c r="A890" s="113"/>
      <c r="B890" s="113"/>
      <c r="C890" s="113"/>
    </row>
    <row r="891" spans="1:3" ht="15.75">
      <c r="A891" s="113"/>
      <c r="B891" s="113"/>
      <c r="C891" s="113"/>
    </row>
    <row r="892" spans="1:3" ht="15.75">
      <c r="A892" s="113"/>
      <c r="B892" s="113"/>
      <c r="C892" s="113"/>
    </row>
    <row r="893" spans="1:3" ht="15.75">
      <c r="A893" s="113"/>
      <c r="B893" s="113"/>
      <c r="C893" s="113"/>
    </row>
    <row r="894" spans="1:3" ht="15.75">
      <c r="A894" s="113"/>
      <c r="B894" s="113"/>
      <c r="C894" s="113"/>
    </row>
    <row r="895" spans="1:3" ht="15.75">
      <c r="A895" s="113"/>
      <c r="B895" s="113"/>
      <c r="C895" s="113"/>
    </row>
    <row r="896" spans="1:3" ht="15.75">
      <c r="A896" s="113"/>
      <c r="B896" s="113"/>
      <c r="C896" s="113"/>
    </row>
    <row r="897" spans="1:3" ht="15.75">
      <c r="A897" s="113"/>
      <c r="B897" s="113"/>
      <c r="C897" s="113"/>
    </row>
    <row r="898" spans="1:3" ht="15.75">
      <c r="A898" s="113"/>
      <c r="B898" s="113"/>
      <c r="C898" s="113"/>
    </row>
    <row r="899" spans="1:3" ht="15.75">
      <c r="A899" s="113"/>
      <c r="B899" s="113"/>
      <c r="C899" s="113"/>
    </row>
    <row r="900" spans="1:3" ht="15.75">
      <c r="A900" s="113"/>
      <c r="B900" s="113"/>
      <c r="C900" s="113"/>
    </row>
    <row r="901" spans="1:3" ht="15.75">
      <c r="A901" s="113"/>
      <c r="B901" s="113"/>
      <c r="C901" s="113"/>
    </row>
    <row r="902" spans="1:3" ht="15.75">
      <c r="A902" s="113"/>
      <c r="B902" s="113"/>
      <c r="C902" s="113"/>
    </row>
    <row r="903" spans="1:3" ht="15.75">
      <c r="A903" s="113"/>
      <c r="B903" s="113"/>
      <c r="C903" s="113"/>
    </row>
    <row r="904" spans="1:3" ht="15.75">
      <c r="A904" s="113"/>
      <c r="B904" s="113"/>
      <c r="C904" s="113"/>
    </row>
    <row r="905" spans="1:3" ht="15.75">
      <c r="A905" s="113"/>
      <c r="B905" s="113"/>
      <c r="C905" s="113"/>
    </row>
    <row r="906" spans="1:3" ht="15.75">
      <c r="A906" s="113"/>
      <c r="B906" s="113"/>
      <c r="C906" s="113"/>
    </row>
    <row r="907" spans="1:3" ht="15.75">
      <c r="A907" s="113"/>
      <c r="B907" s="113"/>
      <c r="C907" s="113"/>
    </row>
    <row r="908" spans="1:3" ht="15.75">
      <c r="A908" s="113"/>
      <c r="B908" s="113"/>
      <c r="C908" s="113"/>
    </row>
    <row r="909" spans="1:3" ht="15.75">
      <c r="A909" s="113"/>
      <c r="B909" s="113"/>
      <c r="C909" s="113"/>
    </row>
    <row r="910" spans="1:3" ht="15.75">
      <c r="A910" s="113"/>
      <c r="B910" s="113"/>
      <c r="C910" s="113"/>
    </row>
    <row r="911" spans="1:3" ht="15.75">
      <c r="A911" s="113"/>
      <c r="B911" s="113"/>
      <c r="C911" s="113"/>
    </row>
    <row r="912" spans="1:3" ht="15.75">
      <c r="A912" s="113"/>
      <c r="B912" s="113"/>
      <c r="C912" s="113"/>
    </row>
    <row r="913" spans="1:3" ht="15.75">
      <c r="A913" s="113"/>
      <c r="B913" s="113"/>
      <c r="C913" s="113"/>
    </row>
    <row r="914" spans="1:3" ht="15.75">
      <c r="A914" s="113"/>
      <c r="B914" s="113"/>
      <c r="C914" s="113"/>
    </row>
    <row r="915" spans="1:3" ht="15.75">
      <c r="A915" s="113"/>
      <c r="B915" s="113"/>
      <c r="C915" s="113"/>
    </row>
    <row r="916" spans="1:3" ht="15.75">
      <c r="A916" s="113"/>
      <c r="B916" s="113"/>
      <c r="C916" s="113"/>
    </row>
    <row r="917" spans="1:3" ht="15.75">
      <c r="A917" s="113"/>
      <c r="B917" s="113"/>
      <c r="C917" s="113"/>
    </row>
    <row r="918" spans="1:3" ht="15.75">
      <c r="A918" s="113"/>
      <c r="B918" s="113"/>
      <c r="C918" s="113"/>
    </row>
    <row r="919" spans="1:3" ht="15.75">
      <c r="A919" s="113"/>
      <c r="B919" s="113"/>
      <c r="C919" s="113"/>
    </row>
    <row r="920" spans="1:3" ht="15.75">
      <c r="A920" s="113"/>
      <c r="B920" s="113"/>
      <c r="C920" s="113"/>
    </row>
    <row r="921" spans="1:3" ht="15.75">
      <c r="A921" s="113"/>
      <c r="B921" s="113"/>
      <c r="C921" s="113"/>
    </row>
    <row r="922" spans="1:3" ht="15.75">
      <c r="A922" s="113"/>
      <c r="B922" s="113"/>
      <c r="C922" s="113"/>
    </row>
    <row r="923" spans="1:3" ht="15.75">
      <c r="A923" s="113"/>
      <c r="B923" s="113"/>
      <c r="C923" s="113"/>
    </row>
    <row r="924" spans="1:3" ht="15.75">
      <c r="A924" s="113"/>
      <c r="B924" s="113"/>
      <c r="C924" s="113"/>
    </row>
    <row r="925" spans="1:3" ht="15.75">
      <c r="A925" s="113"/>
      <c r="B925" s="113"/>
      <c r="C925" s="113"/>
    </row>
    <row r="926" spans="1:3" ht="15.75">
      <c r="A926" s="113"/>
      <c r="B926" s="113"/>
      <c r="C926" s="113"/>
    </row>
    <row r="927" spans="1:3" ht="15.75">
      <c r="A927" s="113"/>
      <c r="B927" s="113"/>
      <c r="C927" s="113"/>
    </row>
    <row r="928" spans="1:3" ht="15.75">
      <c r="A928" s="113"/>
      <c r="B928" s="113"/>
      <c r="C928" s="113"/>
    </row>
    <row r="929" spans="1:3" ht="15.75">
      <c r="A929" s="113"/>
      <c r="B929" s="113"/>
      <c r="C929" s="113"/>
    </row>
    <row r="930" spans="1:3" ht="15.75">
      <c r="A930" s="113"/>
      <c r="B930" s="113"/>
      <c r="C930" s="113"/>
    </row>
    <row r="931" spans="1:3" ht="15.75">
      <c r="A931" s="113"/>
      <c r="B931" s="113"/>
      <c r="C931" s="113"/>
    </row>
    <row r="932" spans="1:3" ht="15.75">
      <c r="A932" s="113"/>
      <c r="B932" s="113"/>
      <c r="C932" s="113"/>
    </row>
    <row r="933" spans="1:3" ht="15.75">
      <c r="A933" s="113"/>
      <c r="B933" s="113"/>
      <c r="C933" s="113"/>
    </row>
    <row r="934" spans="1:3" ht="15.75">
      <c r="A934" s="113"/>
      <c r="B934" s="113"/>
      <c r="C934" s="113"/>
    </row>
    <row r="935" spans="1:3" ht="15.75">
      <c r="A935" s="113"/>
      <c r="B935" s="113"/>
      <c r="C935" s="113"/>
    </row>
    <row r="936" spans="1:3" ht="15.75">
      <c r="A936" s="113"/>
      <c r="B936" s="113"/>
      <c r="C936" s="113"/>
    </row>
    <row r="937" spans="1:3" ht="15.75">
      <c r="A937" s="113"/>
      <c r="B937" s="113"/>
      <c r="C937" s="113"/>
    </row>
    <row r="938" spans="1:3" ht="15.75">
      <c r="A938" s="113"/>
      <c r="B938" s="113"/>
      <c r="C938" s="113"/>
    </row>
    <row r="939" spans="1:3" ht="15.75">
      <c r="A939" s="113"/>
      <c r="B939" s="113"/>
      <c r="C939" s="113"/>
    </row>
    <row r="940" spans="1:3" ht="15.75">
      <c r="A940" s="113"/>
      <c r="B940" s="113"/>
      <c r="C940" s="113"/>
    </row>
    <row r="941" spans="1:3" ht="15.75">
      <c r="A941" s="113"/>
      <c r="B941" s="113"/>
      <c r="C941" s="113"/>
    </row>
    <row r="942" spans="1:3" ht="15.75">
      <c r="A942" s="113"/>
      <c r="B942" s="113"/>
      <c r="C942" s="113"/>
    </row>
    <row r="943" spans="1:3" ht="15.75">
      <c r="A943" s="113"/>
      <c r="B943" s="113"/>
      <c r="C943" s="113"/>
    </row>
    <row r="944" spans="1:3" ht="15.75">
      <c r="A944" s="113"/>
      <c r="B944" s="113"/>
      <c r="C944" s="113"/>
    </row>
    <row r="945" spans="1:3" ht="15.75">
      <c r="A945" s="113"/>
      <c r="B945" s="113"/>
      <c r="C945" s="113"/>
    </row>
    <row r="946" spans="1:3" ht="15.75">
      <c r="A946" s="113"/>
      <c r="B946" s="113"/>
      <c r="C946" s="113"/>
    </row>
    <row r="947" spans="1:3" ht="15.75">
      <c r="A947" s="113"/>
      <c r="B947" s="113"/>
      <c r="C947" s="113"/>
    </row>
    <row r="948" spans="1:3" ht="15.75">
      <c r="A948" s="113"/>
      <c r="B948" s="113"/>
      <c r="C948" s="113"/>
    </row>
    <row r="949" spans="1:3" ht="15.75">
      <c r="A949" s="113"/>
      <c r="B949" s="113"/>
      <c r="C949" s="113"/>
    </row>
    <row r="950" spans="1:3" ht="15.75">
      <c r="A950" s="113"/>
      <c r="B950" s="113"/>
      <c r="C950" s="113"/>
    </row>
    <row r="951" spans="1:3" ht="15.75">
      <c r="A951" s="113"/>
      <c r="B951" s="113"/>
      <c r="C951" s="113"/>
    </row>
    <row r="952" spans="1:3" ht="15.75">
      <c r="A952" s="113"/>
      <c r="B952" s="113"/>
      <c r="C952" s="113"/>
    </row>
    <row r="953" spans="1:3" ht="15.75">
      <c r="A953" s="113"/>
      <c r="B953" s="113"/>
      <c r="C953" s="113"/>
    </row>
    <row r="954" spans="1:3" ht="15.75">
      <c r="A954" s="113"/>
      <c r="B954" s="113"/>
      <c r="C954" s="113"/>
    </row>
    <row r="955" spans="1:3" ht="15.75">
      <c r="A955" s="113"/>
      <c r="B955" s="113"/>
      <c r="C955" s="113"/>
    </row>
    <row r="956" spans="1:3" ht="15.75">
      <c r="A956" s="113"/>
      <c r="B956" s="113"/>
      <c r="C956" s="113"/>
    </row>
    <row r="957" spans="1:3" ht="15.75">
      <c r="A957" s="113"/>
      <c r="B957" s="113"/>
      <c r="C957" s="113"/>
    </row>
    <row r="958" spans="1:3" ht="15.75">
      <c r="A958" s="113"/>
      <c r="B958" s="113"/>
      <c r="C958" s="113"/>
    </row>
    <row r="959" spans="1:3" ht="15.75">
      <c r="A959" s="113"/>
      <c r="B959" s="113"/>
      <c r="C959" s="113"/>
    </row>
    <row r="960" spans="1:3" ht="15.75">
      <c r="A960" s="113"/>
      <c r="B960" s="113"/>
      <c r="C960" s="113"/>
    </row>
    <row r="961" spans="1:3" ht="15.75">
      <c r="A961" s="113"/>
      <c r="B961" s="113"/>
      <c r="C961" s="113"/>
    </row>
    <row r="962" spans="1:3" ht="15.75">
      <c r="A962" s="113"/>
      <c r="B962" s="113"/>
      <c r="C962" s="113"/>
    </row>
    <row r="963" spans="1:3" ht="15.75">
      <c r="A963" s="113"/>
      <c r="B963" s="113"/>
      <c r="C963" s="113"/>
    </row>
    <row r="964" spans="1:3" ht="15.75">
      <c r="A964" s="113"/>
      <c r="B964" s="113"/>
      <c r="C964" s="113"/>
    </row>
    <row r="965" spans="1:3" ht="15.75">
      <c r="A965" s="113"/>
      <c r="B965" s="113"/>
      <c r="C965" s="113"/>
    </row>
    <row r="966" spans="1:3" ht="15.75">
      <c r="A966" s="113"/>
      <c r="B966" s="113"/>
      <c r="C966" s="113"/>
    </row>
    <row r="967" spans="1:3" ht="15.75">
      <c r="A967" s="113"/>
      <c r="B967" s="113"/>
      <c r="C967" s="113"/>
    </row>
    <row r="968" spans="1:3" ht="15.75">
      <c r="A968" s="113"/>
      <c r="B968" s="113"/>
      <c r="C968" s="113"/>
    </row>
    <row r="969" spans="1:3" ht="15.75">
      <c r="A969" s="113"/>
      <c r="B969" s="113"/>
      <c r="C969" s="113"/>
    </row>
    <row r="970" spans="1:3" ht="15.75">
      <c r="A970" s="113"/>
      <c r="B970" s="113"/>
      <c r="C970" s="113"/>
    </row>
    <row r="971" spans="1:3" ht="15.75">
      <c r="A971" s="113"/>
      <c r="B971" s="113"/>
      <c r="C971" s="113"/>
    </row>
    <row r="972" spans="1:3" ht="15.75">
      <c r="A972" s="113"/>
      <c r="B972" s="113"/>
      <c r="C972" s="113"/>
    </row>
    <row r="973" spans="1:3" ht="15.75">
      <c r="A973" s="113"/>
      <c r="B973" s="113"/>
      <c r="C973" s="113"/>
    </row>
    <row r="974" spans="1:3" ht="15.75">
      <c r="A974" s="113"/>
      <c r="B974" s="113"/>
      <c r="C974" s="113"/>
    </row>
    <row r="975" spans="1:3" ht="15.75">
      <c r="A975" s="113"/>
      <c r="B975" s="113"/>
      <c r="C975" s="113"/>
    </row>
    <row r="976" spans="1:3" ht="15.75">
      <c r="A976" s="113"/>
      <c r="B976" s="113"/>
      <c r="C976" s="113"/>
    </row>
    <row r="977" spans="1:3" ht="15.75">
      <c r="A977" s="113"/>
      <c r="B977" s="113"/>
      <c r="C977" s="113"/>
    </row>
    <row r="978" spans="1:3" ht="15.75">
      <c r="A978" s="113"/>
      <c r="B978" s="113"/>
      <c r="C978" s="113"/>
    </row>
    <row r="979" spans="1:3" ht="15.75">
      <c r="A979" s="113"/>
      <c r="B979" s="113"/>
      <c r="C979" s="113"/>
    </row>
    <row r="980" spans="1:3" ht="15.75">
      <c r="A980" s="113"/>
      <c r="B980" s="113"/>
      <c r="C980" s="113"/>
    </row>
    <row r="981" spans="1:3" ht="15.75">
      <c r="A981" s="113"/>
      <c r="B981" s="113"/>
      <c r="C981" s="113"/>
    </row>
    <row r="982" spans="1:3" ht="15.75">
      <c r="A982" s="113"/>
      <c r="B982" s="113"/>
      <c r="C982" s="113"/>
    </row>
    <row r="983" spans="1:3" ht="15.75">
      <c r="A983" s="113"/>
      <c r="B983" s="113"/>
      <c r="C983" s="113"/>
    </row>
    <row r="984" spans="1:3" ht="15.75">
      <c r="A984" s="113"/>
      <c r="B984" s="113"/>
      <c r="C984" s="113"/>
    </row>
    <row r="985" spans="1:3" ht="15.75">
      <c r="A985" s="113"/>
      <c r="B985" s="113"/>
      <c r="C985" s="113"/>
    </row>
    <row r="986" spans="1:3" ht="15.75">
      <c r="A986" s="113"/>
      <c r="B986" s="113"/>
      <c r="C986" s="113"/>
    </row>
    <row r="987" spans="1:3" ht="15.75">
      <c r="A987" s="113"/>
      <c r="B987" s="113"/>
      <c r="C987" s="113"/>
    </row>
    <row r="988" spans="1:3" ht="15.75">
      <c r="A988" s="113"/>
      <c r="B988" s="113"/>
      <c r="C988" s="113"/>
    </row>
    <row r="989" spans="1:3" ht="15.75">
      <c r="A989" s="113"/>
      <c r="B989" s="113"/>
      <c r="C989" s="113"/>
    </row>
    <row r="990" spans="1:3" ht="15.75">
      <c r="A990" s="113"/>
      <c r="B990" s="113"/>
      <c r="C990" s="113"/>
    </row>
    <row r="991" spans="1:3" ht="15.75">
      <c r="A991" s="113"/>
      <c r="B991" s="113"/>
      <c r="C991" s="113"/>
    </row>
    <row r="992" spans="1:3" ht="15.75">
      <c r="A992" s="113"/>
      <c r="B992" s="113"/>
      <c r="C992" s="113"/>
    </row>
    <row r="993" spans="1:3" ht="15.75">
      <c r="A993" s="113"/>
      <c r="B993" s="113"/>
      <c r="C993" s="113"/>
    </row>
    <row r="994" spans="1:3" ht="15.75">
      <c r="A994" s="113"/>
      <c r="B994" s="113"/>
      <c r="C994" s="113"/>
    </row>
    <row r="995" spans="1:3" ht="15.75">
      <c r="A995" s="113"/>
      <c r="B995" s="113"/>
      <c r="C995" s="113"/>
    </row>
    <row r="996" spans="1:3" ht="15.75">
      <c r="A996" s="113"/>
      <c r="B996" s="113"/>
      <c r="C996" s="113"/>
    </row>
    <row r="997" spans="1:3" ht="15.75">
      <c r="A997" s="113"/>
      <c r="B997" s="113"/>
      <c r="C997" s="113"/>
    </row>
    <row r="998" spans="1:3" ht="15.75">
      <c r="A998" s="113"/>
      <c r="B998" s="113"/>
      <c r="C998" s="113"/>
    </row>
    <row r="999" spans="1:3" ht="15.75">
      <c r="A999" s="113"/>
      <c r="B999" s="113"/>
      <c r="C999" s="113"/>
    </row>
    <row r="1000" spans="1:3" ht="15.75">
      <c r="A1000" s="113"/>
      <c r="B1000" s="113"/>
      <c r="C1000" s="113"/>
    </row>
    <row r="1001" spans="1:3" ht="15.75">
      <c r="A1001" s="113"/>
      <c r="B1001" s="113"/>
      <c r="C1001" s="113"/>
    </row>
    <row r="1002" spans="1:3" ht="15.75">
      <c r="A1002" s="113"/>
      <c r="B1002" s="113"/>
      <c r="C1002" s="113"/>
    </row>
    <row r="1003" spans="1:3" ht="15.75">
      <c r="A1003" s="113"/>
      <c r="B1003" s="113"/>
      <c r="C1003" s="113"/>
    </row>
    <row r="1004" spans="1:3" ht="15.75">
      <c r="A1004" s="113"/>
      <c r="B1004" s="113"/>
      <c r="C1004" s="113"/>
    </row>
    <row r="1005" spans="1:3" ht="15.75">
      <c r="A1005" s="113"/>
      <c r="B1005" s="113"/>
      <c r="C1005" s="113"/>
    </row>
    <row r="1006" spans="1:3" ht="15.75">
      <c r="A1006" s="113"/>
      <c r="B1006" s="113"/>
      <c r="C1006" s="113"/>
    </row>
    <row r="1007" spans="1:3" ht="15.75">
      <c r="A1007" s="113"/>
      <c r="B1007" s="113"/>
      <c r="C1007" s="113"/>
    </row>
    <row r="1008" spans="1:3" ht="15.75">
      <c r="A1008" s="113"/>
      <c r="B1008" s="113"/>
      <c r="C1008" s="113"/>
    </row>
    <row r="1009" spans="1:3" ht="15.75">
      <c r="A1009" s="113"/>
      <c r="B1009" s="113"/>
      <c r="C1009" s="113"/>
    </row>
    <row r="1010" spans="1:3" ht="15.75">
      <c r="A1010" s="113"/>
      <c r="B1010" s="113"/>
      <c r="C1010" s="113"/>
    </row>
    <row r="1011" spans="1:3" ht="15.75">
      <c r="A1011" s="113"/>
      <c r="B1011" s="113"/>
      <c r="C1011" s="113"/>
    </row>
    <row r="1012" spans="1:3" ht="15.75">
      <c r="A1012" s="113"/>
      <c r="B1012" s="113"/>
      <c r="C1012" s="113"/>
    </row>
    <row r="1013" spans="1:3" ht="15.75">
      <c r="A1013" s="113"/>
      <c r="B1013" s="113"/>
      <c r="C1013" s="113"/>
    </row>
    <row r="1014" spans="1:3" ht="15.75">
      <c r="A1014" s="113"/>
      <c r="B1014" s="113"/>
      <c r="C1014" s="113"/>
    </row>
    <row r="1015" spans="1:3" ht="15.75">
      <c r="A1015" s="113"/>
      <c r="B1015" s="113"/>
      <c r="C1015" s="113"/>
    </row>
    <row r="1016" spans="1:3" ht="15.75">
      <c r="A1016" s="113"/>
      <c r="B1016" s="113"/>
      <c r="C1016" s="113"/>
    </row>
    <row r="1017" spans="1:3" ht="15.75">
      <c r="A1017" s="113"/>
      <c r="B1017" s="113"/>
      <c r="C1017" s="113"/>
    </row>
    <row r="1018" spans="1:3" ht="15.75">
      <c r="A1018" s="113"/>
      <c r="B1018" s="113"/>
      <c r="C1018" s="113"/>
    </row>
    <row r="1019" spans="1:3" ht="15.75">
      <c r="A1019" s="113"/>
      <c r="B1019" s="113"/>
      <c r="C1019" s="113"/>
    </row>
    <row r="1020" spans="1:3" ht="15.75">
      <c r="A1020" s="113"/>
      <c r="B1020" s="113"/>
      <c r="C1020" s="113"/>
    </row>
    <row r="1021" spans="1:3" ht="15.75">
      <c r="A1021" s="113"/>
      <c r="B1021" s="113"/>
      <c r="C1021" s="113"/>
    </row>
    <row r="1022" spans="1:3" ht="15.75">
      <c r="A1022" s="113"/>
      <c r="B1022" s="113"/>
      <c r="C1022" s="113"/>
    </row>
    <row r="1023" spans="1:3" ht="15.75">
      <c r="A1023" s="113"/>
      <c r="B1023" s="113"/>
      <c r="C1023" s="113"/>
    </row>
    <row r="1024" spans="1:3" ht="15.75">
      <c r="A1024" s="113"/>
      <c r="B1024" s="113"/>
      <c r="C1024" s="113"/>
    </row>
    <row r="1025" spans="1:3" ht="15.75">
      <c r="A1025" s="113"/>
      <c r="B1025" s="113"/>
      <c r="C1025" s="113"/>
    </row>
    <row r="1026" spans="1:3" ht="15.75">
      <c r="A1026" s="113"/>
      <c r="B1026" s="113"/>
      <c r="C1026" s="113"/>
    </row>
    <row r="1027" spans="1:3" ht="15.75">
      <c r="A1027" s="113"/>
      <c r="B1027" s="113"/>
      <c r="C1027" s="113"/>
    </row>
    <row r="1028" spans="1:3" ht="15.75">
      <c r="A1028" s="113"/>
      <c r="B1028" s="113"/>
      <c r="C1028" s="113"/>
    </row>
    <row r="1029" spans="1:3" ht="15.75">
      <c r="A1029" s="113"/>
      <c r="B1029" s="113"/>
      <c r="C1029" s="113"/>
    </row>
    <row r="1030" spans="1:3" ht="15.75">
      <c r="A1030" s="113"/>
      <c r="B1030" s="113"/>
      <c r="C1030" s="113"/>
    </row>
    <row r="1031" spans="1:3" ht="15.75">
      <c r="A1031" s="113"/>
      <c r="B1031" s="113"/>
      <c r="C1031" s="113"/>
    </row>
    <row r="1032" spans="1:3" ht="15.75">
      <c r="A1032" s="113"/>
      <c r="B1032" s="113"/>
      <c r="C1032" s="113"/>
    </row>
    <row r="1033" spans="1:3" ht="15.75">
      <c r="A1033" s="113"/>
      <c r="B1033" s="113"/>
      <c r="C1033" s="113"/>
    </row>
    <row r="1034" spans="1:3" ht="15.75">
      <c r="A1034" s="113"/>
      <c r="B1034" s="113"/>
      <c r="C1034" s="113"/>
    </row>
    <row r="1035" spans="1:3" ht="15.75">
      <c r="A1035" s="113"/>
      <c r="B1035" s="113"/>
      <c r="C1035" s="113"/>
    </row>
    <row r="1036" spans="1:3" ht="15.75">
      <c r="A1036" s="113"/>
      <c r="B1036" s="113"/>
      <c r="C1036" s="113"/>
    </row>
    <row r="1037" spans="1:3" ht="15.75">
      <c r="A1037" s="113"/>
      <c r="B1037" s="113"/>
      <c r="C1037" s="113"/>
    </row>
    <row r="1038" spans="1:3" ht="15.75">
      <c r="A1038" s="113"/>
      <c r="B1038" s="113"/>
      <c r="C1038" s="113"/>
    </row>
    <row r="1039" spans="1:3" ht="15.75">
      <c r="A1039" s="113"/>
      <c r="B1039" s="113"/>
      <c r="C1039" s="113"/>
    </row>
    <row r="1040" spans="1:3" ht="15.75">
      <c r="A1040" s="113"/>
      <c r="B1040" s="113"/>
      <c r="C1040" s="113"/>
    </row>
    <row r="1041" spans="1:3" ht="15.75">
      <c r="A1041" s="113"/>
      <c r="B1041" s="113"/>
      <c r="C1041" s="113"/>
    </row>
    <row r="1042" spans="1:3" ht="15.75">
      <c r="A1042" s="113"/>
      <c r="B1042" s="113"/>
      <c r="C1042" s="113"/>
    </row>
    <row r="1043" spans="1:3" ht="15.75">
      <c r="A1043" s="113"/>
      <c r="B1043" s="113"/>
      <c r="C1043" s="113"/>
    </row>
    <row r="1044" spans="1:3" ht="15.75">
      <c r="A1044" s="113"/>
      <c r="B1044" s="113"/>
      <c r="C1044" s="113"/>
    </row>
    <row r="1045" spans="1:3" ht="15.75">
      <c r="A1045" s="113"/>
      <c r="B1045" s="113"/>
      <c r="C1045" s="113"/>
    </row>
    <row r="1046" spans="1:3" ht="15.75">
      <c r="A1046" s="113"/>
      <c r="B1046" s="113"/>
      <c r="C1046" s="113"/>
    </row>
    <row r="1047" spans="1:3" ht="15.75">
      <c r="A1047" s="113"/>
      <c r="B1047" s="113"/>
      <c r="C1047" s="113"/>
    </row>
    <row r="1048" spans="1:3" ht="15.75">
      <c r="A1048" s="113"/>
      <c r="B1048" s="113"/>
      <c r="C1048" s="113"/>
    </row>
    <row r="1049" spans="1:3" ht="15.75">
      <c r="A1049" s="113"/>
      <c r="B1049" s="113"/>
      <c r="C1049" s="113"/>
    </row>
    <row r="1050" spans="1:3" ht="15.75">
      <c r="A1050" s="113"/>
      <c r="B1050" s="113"/>
      <c r="C1050" s="113"/>
    </row>
    <row r="1051" spans="1:3" ht="15.75">
      <c r="A1051" s="113"/>
      <c r="B1051" s="113"/>
      <c r="C1051" s="113"/>
    </row>
    <row r="1052" spans="1:3" ht="15.75">
      <c r="A1052" s="113"/>
      <c r="B1052" s="113"/>
      <c r="C1052" s="113"/>
    </row>
    <row r="1053" spans="1:3" ht="15.75">
      <c r="A1053" s="113"/>
      <c r="B1053" s="113"/>
      <c r="C1053" s="113"/>
    </row>
    <row r="1054" spans="1:3" ht="15.75">
      <c r="A1054" s="113"/>
      <c r="B1054" s="113"/>
      <c r="C1054" s="113"/>
    </row>
    <row r="1055" spans="1:3" ht="15.75">
      <c r="A1055" s="113"/>
      <c r="B1055" s="113"/>
      <c r="C1055" s="113"/>
    </row>
    <row r="1056" spans="1:3" ht="15.75">
      <c r="A1056" s="113"/>
      <c r="B1056" s="113"/>
      <c r="C1056" s="113"/>
    </row>
    <row r="1057" spans="1:3" ht="15.75">
      <c r="A1057" s="113"/>
      <c r="B1057" s="113"/>
      <c r="C1057" s="113"/>
    </row>
    <row r="1058" spans="1:3" ht="15.75">
      <c r="A1058" s="113"/>
      <c r="B1058" s="113"/>
      <c r="C1058" s="113"/>
    </row>
    <row r="1059" spans="1:3" ht="15.75">
      <c r="A1059" s="113"/>
      <c r="B1059" s="113"/>
      <c r="C1059" s="113"/>
    </row>
    <row r="1060" spans="1:3" ht="15.75">
      <c r="A1060" s="113"/>
      <c r="B1060" s="113"/>
      <c r="C1060" s="113"/>
    </row>
    <row r="1061" spans="1:3" ht="15.75">
      <c r="A1061" s="113"/>
      <c r="B1061" s="113"/>
      <c r="C1061" s="113"/>
    </row>
    <row r="1062" spans="1:3" ht="15.75">
      <c r="A1062" s="113"/>
      <c r="B1062" s="113"/>
      <c r="C1062" s="113"/>
    </row>
    <row r="1063" spans="1:3" ht="15.75">
      <c r="A1063" s="113"/>
      <c r="B1063" s="113"/>
      <c r="C1063" s="113"/>
    </row>
    <row r="1064" spans="1:3" ht="15.75">
      <c r="A1064" s="113"/>
      <c r="B1064" s="113"/>
      <c r="C1064" s="113"/>
    </row>
    <row r="1065" spans="1:3" ht="15.75">
      <c r="A1065" s="113"/>
      <c r="B1065" s="113"/>
      <c r="C1065" s="113"/>
    </row>
    <row r="1066" spans="1:3" ht="15.75">
      <c r="A1066" s="113"/>
      <c r="B1066" s="113"/>
      <c r="C1066" s="113"/>
    </row>
    <row r="1067" spans="1:3" ht="15.75">
      <c r="A1067" s="113"/>
      <c r="B1067" s="113"/>
      <c r="C1067" s="113"/>
    </row>
    <row r="1068" spans="1:3" ht="15.75">
      <c r="A1068" s="113"/>
      <c r="B1068" s="113"/>
      <c r="C1068" s="113"/>
    </row>
    <row r="1069" spans="1:3" ht="15.75">
      <c r="A1069" s="113"/>
      <c r="B1069" s="113"/>
      <c r="C1069" s="113"/>
    </row>
    <row r="1070" spans="1:3" ht="15.75">
      <c r="A1070" s="113"/>
      <c r="B1070" s="113"/>
      <c r="C1070" s="113"/>
    </row>
    <row r="1071" spans="1:3" ht="15.75">
      <c r="A1071" s="113"/>
      <c r="B1071" s="113"/>
      <c r="C1071" s="113"/>
    </row>
    <row r="1072" spans="1:3" ht="15.75">
      <c r="A1072" s="113"/>
      <c r="B1072" s="113"/>
      <c r="C1072" s="113"/>
    </row>
    <row r="1073" spans="1:3" ht="15.75">
      <c r="A1073" s="113"/>
      <c r="B1073" s="113"/>
      <c r="C1073" s="113"/>
    </row>
    <row r="1074" spans="1:3" ht="15.75">
      <c r="A1074" s="113"/>
      <c r="B1074" s="113"/>
      <c r="C1074" s="113"/>
    </row>
    <row r="1075" spans="1:3" ht="15.75">
      <c r="A1075" s="113"/>
      <c r="B1075" s="113"/>
      <c r="C1075" s="113"/>
    </row>
    <row r="1076" spans="1:3" ht="15.75">
      <c r="A1076" s="113"/>
      <c r="B1076" s="113"/>
      <c r="C1076" s="113"/>
    </row>
    <row r="1077" spans="1:3" ht="15.75">
      <c r="A1077" s="113"/>
      <c r="B1077" s="113"/>
      <c r="C1077" s="113"/>
    </row>
    <row r="1078" spans="1:3" ht="15.75">
      <c r="A1078" s="113"/>
      <c r="B1078" s="113"/>
      <c r="C1078" s="113"/>
    </row>
    <row r="1079" spans="1:3" ht="15.75">
      <c r="A1079" s="113"/>
      <c r="B1079" s="113"/>
      <c r="C1079" s="113"/>
    </row>
    <row r="1080" spans="1:3" ht="15.75">
      <c r="A1080" s="113"/>
      <c r="B1080" s="113"/>
      <c r="C1080" s="113"/>
    </row>
    <row r="1081" spans="1:3" ht="15.75">
      <c r="A1081" s="113"/>
      <c r="B1081" s="113"/>
      <c r="C1081" s="113"/>
    </row>
    <row r="1082" spans="1:3" ht="15.75">
      <c r="A1082" s="113"/>
      <c r="B1082" s="113"/>
      <c r="C1082" s="113"/>
    </row>
    <row r="1083" spans="1:3" ht="15.75">
      <c r="A1083" s="113"/>
      <c r="B1083" s="113"/>
      <c r="C1083" s="113"/>
    </row>
    <row r="1084" spans="1:3" ht="15.75">
      <c r="A1084" s="113"/>
      <c r="B1084" s="113"/>
      <c r="C1084" s="113"/>
    </row>
    <row r="1085" spans="1:3" ht="15.75">
      <c r="A1085" s="113"/>
      <c r="B1085" s="113"/>
      <c r="C1085" s="113"/>
    </row>
    <row r="1086" spans="1:3" ht="15.75">
      <c r="A1086" s="113"/>
      <c r="B1086" s="113"/>
      <c r="C1086" s="113"/>
    </row>
    <row r="1087" spans="1:3" ht="15.75">
      <c r="A1087" s="113"/>
      <c r="B1087" s="113"/>
      <c r="C1087" s="113"/>
    </row>
    <row r="1088" spans="1:3" ht="15.75">
      <c r="A1088" s="113"/>
      <c r="B1088" s="113"/>
      <c r="C1088" s="113"/>
    </row>
    <row r="1089" spans="1:3" ht="15.75">
      <c r="A1089" s="113"/>
      <c r="B1089" s="113"/>
      <c r="C1089" s="113"/>
    </row>
    <row r="1090" spans="1:3" ht="15.75">
      <c r="A1090" s="113"/>
      <c r="B1090" s="113"/>
      <c r="C1090" s="113"/>
    </row>
    <row r="1091" spans="1:3" ht="15.75">
      <c r="A1091" s="113"/>
      <c r="B1091" s="113"/>
      <c r="C1091" s="113"/>
    </row>
    <row r="1092" spans="1:3" ht="15.75">
      <c r="A1092" s="113"/>
      <c r="B1092" s="113"/>
      <c r="C1092" s="113"/>
    </row>
    <row r="1093" spans="1:3" ht="15.75">
      <c r="A1093" s="113"/>
      <c r="B1093" s="113"/>
      <c r="C1093" s="113"/>
    </row>
    <row r="1094" spans="1:3" ht="15.75">
      <c r="A1094" s="113"/>
      <c r="B1094" s="113"/>
      <c r="C1094" s="113"/>
    </row>
    <row r="1095" spans="1:3" ht="15.75">
      <c r="A1095" s="113"/>
      <c r="B1095" s="113"/>
      <c r="C1095" s="113"/>
    </row>
    <row r="1096" spans="1:3" ht="15.75">
      <c r="A1096" s="113"/>
      <c r="B1096" s="113"/>
      <c r="C1096" s="113"/>
    </row>
    <row r="1097" spans="1:3" ht="15.75">
      <c r="A1097" s="113"/>
      <c r="B1097" s="113"/>
      <c r="C1097" s="113"/>
    </row>
    <row r="1098" spans="1:3" ht="15.75">
      <c r="A1098" s="113"/>
      <c r="B1098" s="113"/>
      <c r="C1098" s="113"/>
    </row>
    <row r="1099" spans="1:3" ht="15.75">
      <c r="A1099" s="113"/>
      <c r="B1099" s="113"/>
      <c r="C1099" s="113"/>
    </row>
    <row r="1100" spans="1:3" ht="15.75">
      <c r="A1100" s="113"/>
      <c r="B1100" s="113"/>
      <c r="C1100" s="113"/>
    </row>
    <row r="1101" spans="1:3" ht="15.75">
      <c r="A1101" s="113"/>
      <c r="B1101" s="113"/>
      <c r="C1101" s="113"/>
    </row>
    <row r="1102" spans="1:3" ht="15.75">
      <c r="A1102" s="113"/>
      <c r="B1102" s="113"/>
      <c r="C1102" s="113"/>
    </row>
    <row r="1103" spans="1:3" ht="15.75">
      <c r="A1103" s="113"/>
      <c r="B1103" s="113"/>
      <c r="C1103" s="113"/>
    </row>
    <row r="1104" spans="1:3" ht="15.75">
      <c r="A1104" s="113"/>
      <c r="B1104" s="113"/>
      <c r="C1104" s="113"/>
    </row>
    <row r="1105" spans="1:3" ht="15.75">
      <c r="A1105" s="113"/>
      <c r="B1105" s="113"/>
      <c r="C1105" s="113"/>
    </row>
    <row r="1106" spans="1:3" ht="15.75">
      <c r="A1106" s="113"/>
      <c r="B1106" s="113"/>
      <c r="C1106" s="113"/>
    </row>
    <row r="1107" spans="1:3" ht="15.75">
      <c r="A1107" s="113"/>
      <c r="B1107" s="113"/>
      <c r="C1107" s="113"/>
    </row>
    <row r="1108" spans="1:3" ht="15.75">
      <c r="A1108" s="113"/>
      <c r="B1108" s="113"/>
      <c r="C1108" s="113"/>
    </row>
    <row r="1109" spans="1:3" ht="15.75">
      <c r="A1109" s="113"/>
      <c r="B1109" s="113"/>
      <c r="C1109" s="113"/>
    </row>
    <row r="1110" spans="1:3" ht="15.75">
      <c r="A1110" s="113"/>
      <c r="B1110" s="113"/>
      <c r="C1110" s="113"/>
    </row>
    <row r="1111" spans="1:3" ht="15.75">
      <c r="A1111" s="113"/>
      <c r="B1111" s="113"/>
      <c r="C1111" s="113"/>
    </row>
    <row r="1112" spans="1:3" ht="15.75">
      <c r="A1112" s="113"/>
      <c r="B1112" s="113"/>
      <c r="C1112" s="113"/>
    </row>
    <row r="1113" spans="1:3" ht="15.75">
      <c r="A1113" s="113"/>
      <c r="B1113" s="113"/>
      <c r="C1113" s="113"/>
    </row>
    <row r="1114" spans="1:3" ht="15.75">
      <c r="A1114" s="113"/>
      <c r="B1114" s="113"/>
      <c r="C1114" s="113"/>
    </row>
    <row r="1115" spans="1:3" ht="15.75">
      <c r="A1115" s="113"/>
      <c r="B1115" s="113"/>
      <c r="C1115" s="113"/>
    </row>
    <row r="1116" spans="1:3" ht="15.75">
      <c r="A1116" s="113"/>
      <c r="B1116" s="113"/>
      <c r="C1116" s="113"/>
    </row>
    <row r="1117" spans="1:3" ht="15.75">
      <c r="A1117" s="113"/>
      <c r="B1117" s="113"/>
      <c r="C1117" s="113"/>
    </row>
    <row r="1118" spans="1:3" ht="15.75">
      <c r="A1118" s="113"/>
      <c r="B1118" s="113"/>
      <c r="C1118" s="113"/>
    </row>
    <row r="1119" spans="1:3" ht="15.75">
      <c r="A1119" s="113"/>
      <c r="B1119" s="113"/>
      <c r="C1119" s="113"/>
    </row>
    <row r="1120" spans="1:3" ht="15.75">
      <c r="A1120" s="113"/>
      <c r="B1120" s="113"/>
      <c r="C1120" s="113"/>
    </row>
    <row r="1121" spans="1:3" ht="15.75">
      <c r="A1121" s="113"/>
      <c r="B1121" s="113"/>
      <c r="C1121" s="113"/>
    </row>
    <row r="1122" spans="1:3" ht="15.75">
      <c r="A1122" s="113"/>
      <c r="B1122" s="113"/>
      <c r="C1122" s="113"/>
    </row>
    <row r="1123" spans="1:3" ht="15.75">
      <c r="A1123" s="113"/>
      <c r="B1123" s="113"/>
      <c r="C1123" s="113"/>
    </row>
    <row r="1124" spans="1:3" ht="15.75">
      <c r="A1124" s="113"/>
      <c r="B1124" s="113"/>
      <c r="C1124" s="113"/>
    </row>
    <row r="1125" spans="1:3" ht="15.75">
      <c r="A1125" s="113"/>
      <c r="B1125" s="113"/>
      <c r="C1125" s="113"/>
    </row>
    <row r="1126" spans="1:3" ht="15.75">
      <c r="A1126" s="113"/>
      <c r="B1126" s="113"/>
      <c r="C1126" s="113"/>
    </row>
    <row r="1127" spans="1:3" ht="15.75">
      <c r="A1127" s="113"/>
      <c r="B1127" s="113"/>
      <c r="C1127" s="113"/>
    </row>
    <row r="1128" spans="1:3" ht="15.75">
      <c r="A1128" s="113"/>
      <c r="B1128" s="113"/>
      <c r="C1128" s="113"/>
    </row>
    <row r="1129" spans="1:3" ht="15.75">
      <c r="A1129" s="113"/>
      <c r="B1129" s="113"/>
      <c r="C1129" s="113"/>
    </row>
    <row r="1130" spans="1:3" ht="15.75">
      <c r="A1130" s="113"/>
      <c r="B1130" s="113"/>
      <c r="C1130" s="113"/>
    </row>
    <row r="1131" spans="1:3" ht="15.75">
      <c r="A1131" s="113"/>
      <c r="B1131" s="113"/>
      <c r="C1131" s="113"/>
    </row>
    <row r="1132" spans="1:3" ht="15.75">
      <c r="A1132" s="113"/>
      <c r="B1132" s="113"/>
      <c r="C1132" s="113"/>
    </row>
    <row r="1133" spans="1:3" ht="15.75">
      <c r="A1133" s="113"/>
      <c r="B1133" s="113"/>
      <c r="C1133" s="113"/>
    </row>
    <row r="1134" spans="1:3" ht="15.75">
      <c r="A1134" s="113"/>
      <c r="B1134" s="113"/>
      <c r="C1134" s="113"/>
    </row>
    <row r="1135" spans="1:3" ht="15.75">
      <c r="A1135" s="113"/>
      <c r="B1135" s="113"/>
      <c r="C1135" s="113"/>
    </row>
    <row r="1136" spans="1:3" ht="15.75">
      <c r="A1136" s="113"/>
      <c r="B1136" s="113"/>
      <c r="C1136" s="113"/>
    </row>
    <row r="1137" spans="1:3" ht="15.75">
      <c r="A1137" s="113"/>
      <c r="B1137" s="113"/>
      <c r="C1137" s="113"/>
    </row>
    <row r="1138" spans="1:3" ht="15.75">
      <c r="A1138" s="113"/>
      <c r="B1138" s="113"/>
      <c r="C1138" s="113"/>
    </row>
    <row r="1139" spans="1:3" ht="15.75">
      <c r="A1139" s="113"/>
      <c r="B1139" s="113"/>
      <c r="C1139" s="113"/>
    </row>
    <row r="1140" spans="1:3" ht="15.75">
      <c r="A1140" s="113"/>
      <c r="B1140" s="113"/>
      <c r="C1140" s="113"/>
    </row>
    <row r="1141" spans="1:3" ht="15.75">
      <c r="A1141" s="113"/>
      <c r="B1141" s="113"/>
      <c r="C1141" s="113"/>
    </row>
    <row r="1142" spans="1:3" ht="15.75">
      <c r="A1142" s="113"/>
      <c r="B1142" s="113"/>
      <c r="C1142" s="113"/>
    </row>
    <row r="1143" spans="1:3" ht="15.75">
      <c r="A1143" s="113"/>
      <c r="B1143" s="113"/>
      <c r="C1143" s="113"/>
    </row>
    <row r="1144" spans="1:3" ht="15.75">
      <c r="A1144" s="113"/>
      <c r="B1144" s="113"/>
      <c r="C1144" s="113"/>
    </row>
    <row r="1145" spans="1:3" ht="12.75">
      <c r="A1145" s="115"/>
      <c r="B1145" s="115"/>
      <c r="C1145" s="115"/>
    </row>
    <row r="1146" spans="1:3" ht="12.75">
      <c r="A1146" s="115"/>
      <c r="B1146" s="115"/>
      <c r="C1146" s="115"/>
    </row>
    <row r="1147" spans="1:3" ht="12.75">
      <c r="A1147" s="115"/>
      <c r="B1147" s="115"/>
      <c r="C1147" s="115"/>
    </row>
    <row r="1148" spans="1:3" ht="12.75">
      <c r="A1148" s="115"/>
      <c r="B1148" s="115"/>
      <c r="C1148" s="115"/>
    </row>
    <row r="1149" spans="1:3" ht="12.75">
      <c r="A1149" s="115"/>
      <c r="B1149" s="115"/>
      <c r="C1149" s="115"/>
    </row>
    <row r="1150" spans="1:3" ht="12.75">
      <c r="A1150" s="115"/>
      <c r="B1150" s="115"/>
      <c r="C1150" s="115"/>
    </row>
    <row r="1151" spans="1:3" ht="12.75">
      <c r="A1151" s="115"/>
      <c r="B1151" s="115"/>
      <c r="C1151" s="115"/>
    </row>
    <row r="1152" spans="1:3" ht="12.75">
      <c r="A1152" s="115"/>
      <c r="B1152" s="115"/>
      <c r="C1152" s="115"/>
    </row>
    <row r="1153" spans="1:3" ht="12.75">
      <c r="A1153" s="115"/>
      <c r="B1153" s="115"/>
      <c r="C1153" s="115"/>
    </row>
    <row r="1154" spans="1:3" ht="12.75">
      <c r="A1154" s="115"/>
      <c r="B1154" s="115"/>
      <c r="C1154" s="115"/>
    </row>
    <row r="1155" spans="1:3" ht="12.75">
      <c r="A1155" s="115"/>
      <c r="B1155" s="115"/>
      <c r="C1155" s="115"/>
    </row>
    <row r="1156" spans="1:3" ht="12.75">
      <c r="A1156" s="115"/>
      <c r="B1156" s="115"/>
      <c r="C1156" s="115"/>
    </row>
    <row r="1157" spans="1:3" ht="12.75">
      <c r="A1157" s="115"/>
      <c r="B1157" s="115"/>
      <c r="C1157" s="115"/>
    </row>
    <row r="1158" spans="1:3" ht="12.75">
      <c r="A1158" s="115"/>
      <c r="B1158" s="115"/>
      <c r="C1158" s="115"/>
    </row>
    <row r="1159" spans="1:3" ht="12.75">
      <c r="A1159" s="115"/>
      <c r="B1159" s="115"/>
      <c r="C1159" s="115"/>
    </row>
    <row r="1160" spans="1:3" ht="12.75">
      <c r="A1160" s="115"/>
      <c r="B1160" s="115"/>
      <c r="C1160" s="115"/>
    </row>
    <row r="1161" spans="1:3" ht="12.75">
      <c r="A1161" s="115"/>
      <c r="B1161" s="115"/>
      <c r="C1161" s="115"/>
    </row>
    <row r="1162" spans="1:3" ht="12.75">
      <c r="A1162" s="115"/>
      <c r="B1162" s="115"/>
      <c r="C1162" s="115"/>
    </row>
    <row r="1163" spans="1:3" ht="12.75">
      <c r="A1163" s="115"/>
      <c r="B1163" s="115"/>
      <c r="C1163" s="115"/>
    </row>
    <row r="1164" spans="1:3" ht="12.75">
      <c r="A1164" s="115"/>
      <c r="B1164" s="115"/>
      <c r="C1164" s="115"/>
    </row>
    <row r="1165" spans="1:3" ht="12.75">
      <c r="A1165" s="115"/>
      <c r="B1165" s="115"/>
      <c r="C1165" s="115"/>
    </row>
    <row r="1166" spans="1:3" ht="12.75">
      <c r="A1166" s="115"/>
      <c r="B1166" s="115"/>
      <c r="C1166" s="115"/>
    </row>
    <row r="1167" spans="1:3" ht="12.75">
      <c r="A1167" s="115"/>
      <c r="B1167" s="115"/>
      <c r="C1167" s="115"/>
    </row>
    <row r="1168" spans="1:3" ht="12.75">
      <c r="A1168" s="115"/>
      <c r="B1168" s="115"/>
      <c r="C1168" s="115"/>
    </row>
    <row r="1169" spans="1:3" ht="12.75">
      <c r="A1169" s="115"/>
      <c r="B1169" s="115"/>
      <c r="C1169" s="115"/>
    </row>
    <row r="1170" spans="1:3" ht="12.75">
      <c r="A1170" s="115"/>
      <c r="B1170" s="115"/>
      <c r="C1170" s="115"/>
    </row>
    <row r="1171" spans="1:3" ht="12.75">
      <c r="A1171" s="115"/>
      <c r="B1171" s="115"/>
      <c r="C1171" s="115"/>
    </row>
    <row r="1172" spans="1:3" ht="12.75">
      <c r="A1172" s="115"/>
      <c r="B1172" s="115"/>
      <c r="C1172" s="115"/>
    </row>
    <row r="1173" spans="1:3" ht="12.75">
      <c r="A1173" s="115"/>
      <c r="B1173" s="115"/>
      <c r="C1173" s="115"/>
    </row>
    <row r="1174" spans="1:3" ht="12.75">
      <c r="A1174" s="115"/>
      <c r="B1174" s="115"/>
      <c r="C1174" s="115"/>
    </row>
    <row r="1175" spans="1:3" ht="12.75">
      <c r="A1175" s="115"/>
      <c r="B1175" s="115"/>
      <c r="C1175" s="115"/>
    </row>
    <row r="1176" spans="1:3" ht="12.75">
      <c r="A1176" s="115"/>
      <c r="B1176" s="115"/>
      <c r="C1176" s="115"/>
    </row>
    <row r="1177" spans="1:3" ht="12.75">
      <c r="A1177" s="115"/>
      <c r="B1177" s="115"/>
      <c r="C1177" s="115"/>
    </row>
    <row r="1178" spans="1:3" ht="12.75">
      <c r="A1178" s="115"/>
      <c r="B1178" s="115"/>
      <c r="C1178" s="115"/>
    </row>
    <row r="1179" spans="1:3" ht="12.75">
      <c r="A1179" s="115"/>
      <c r="B1179" s="115"/>
      <c r="C1179" s="115"/>
    </row>
    <row r="1180" spans="1:3" ht="12.75">
      <c r="A1180" s="115"/>
      <c r="B1180" s="115"/>
      <c r="C1180" s="115"/>
    </row>
    <row r="1181" spans="1:3" ht="12.75">
      <c r="A1181" s="115"/>
      <c r="B1181" s="115"/>
      <c r="C1181" s="115"/>
    </row>
    <row r="1182" spans="1:3" ht="12.75">
      <c r="A1182" s="115"/>
      <c r="B1182" s="115"/>
      <c r="C1182" s="115"/>
    </row>
    <row r="1183" spans="1:3" ht="12.75">
      <c r="A1183" s="115"/>
      <c r="B1183" s="115"/>
      <c r="C1183" s="115"/>
    </row>
    <row r="1184" spans="1:3" ht="12.75">
      <c r="A1184" s="115"/>
      <c r="B1184" s="115"/>
      <c r="C1184" s="115"/>
    </row>
    <row r="1185" spans="1:3" ht="12.75">
      <c r="A1185" s="115"/>
      <c r="B1185" s="115"/>
      <c r="C1185" s="115"/>
    </row>
    <row r="1186" spans="1:3" ht="12.75">
      <c r="A1186" s="115"/>
      <c r="B1186" s="115"/>
      <c r="C1186" s="115"/>
    </row>
    <row r="1187" spans="1:3" ht="12.75">
      <c r="A1187" s="115"/>
      <c r="B1187" s="115"/>
      <c r="C1187" s="115"/>
    </row>
    <row r="1188" spans="1:3" ht="12.75">
      <c r="A1188" s="115"/>
      <c r="B1188" s="115"/>
      <c r="C1188" s="115"/>
    </row>
    <row r="1189" spans="1:3" ht="12.75">
      <c r="A1189" s="115"/>
      <c r="B1189" s="115"/>
      <c r="C1189" s="115"/>
    </row>
    <row r="1190" spans="1:3" ht="12.75">
      <c r="A1190" s="115"/>
      <c r="B1190" s="115"/>
      <c r="C1190" s="115"/>
    </row>
    <row r="1191" spans="1:3" ht="12.75">
      <c r="A1191" s="115"/>
      <c r="B1191" s="115"/>
      <c r="C1191" s="115"/>
    </row>
  </sheetData>
  <sheetProtection/>
  <mergeCells count="5">
    <mergeCell ref="A4:C4"/>
    <mergeCell ref="A5:C5"/>
    <mergeCell ref="A1:C1"/>
    <mergeCell ref="A2:C2"/>
    <mergeCell ref="A3:C3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12"/>
  <sheetViews>
    <sheetView zoomScalePageLayoutView="0" workbookViewId="0" topLeftCell="A1">
      <selection activeCell="A1" sqref="A1:A5"/>
    </sheetView>
  </sheetViews>
  <sheetFormatPr defaultColWidth="9.00390625" defaultRowHeight="12.75"/>
  <cols>
    <col min="1" max="1" width="44.625" style="28" customWidth="1"/>
    <col min="2" max="2" width="6.00390625" style="28" customWidth="1"/>
    <col min="3" max="3" width="6.875" style="28" customWidth="1"/>
    <col min="4" max="4" width="8.875" style="28" customWidth="1"/>
    <col min="5" max="5" width="4.875" style="28" customWidth="1"/>
    <col min="6" max="6" width="16.625" style="43" customWidth="1"/>
    <col min="7" max="17" width="9.125" style="40" customWidth="1"/>
    <col min="18" max="16384" width="9.125" style="28" customWidth="1"/>
  </cols>
  <sheetData>
    <row r="1" spans="1:19" s="40" customFormat="1" ht="12.75" customHeight="1">
      <c r="A1" s="385"/>
      <c r="B1"/>
      <c r="C1"/>
      <c r="D1" s="500" t="s">
        <v>430</v>
      </c>
      <c r="E1"/>
      <c r="F1" s="61"/>
      <c r="R1" s="28"/>
      <c r="S1" s="28"/>
    </row>
    <row r="2" spans="1:19" s="40" customFormat="1" ht="12.75" customHeight="1">
      <c r="A2" s="385"/>
      <c r="B2"/>
      <c r="C2"/>
      <c r="D2" s="500" t="s">
        <v>434</v>
      </c>
      <c r="E2"/>
      <c r="F2" s="61"/>
      <c r="R2" s="28"/>
      <c r="S2" s="28"/>
    </row>
    <row r="3" spans="1:19" s="40" customFormat="1" ht="12.75" customHeight="1">
      <c r="A3" s="385"/>
      <c r="B3"/>
      <c r="C3"/>
      <c r="D3" s="500" t="s">
        <v>455</v>
      </c>
      <c r="E3"/>
      <c r="F3" s="61"/>
      <c r="R3" s="28"/>
      <c r="S3" s="28"/>
    </row>
    <row r="4" spans="1:19" s="40" customFormat="1" ht="12.75" customHeight="1">
      <c r="A4" s="385"/>
      <c r="B4"/>
      <c r="C4"/>
      <c r="D4" s="500" t="s">
        <v>483</v>
      </c>
      <c r="E4"/>
      <c r="F4" s="61"/>
      <c r="R4" s="28"/>
      <c r="S4" s="28"/>
    </row>
    <row r="5" spans="1:19" s="40" customFormat="1" ht="12.75">
      <c r="A5" s="385"/>
      <c r="B5"/>
      <c r="C5"/>
      <c r="D5" s="500" t="s">
        <v>559</v>
      </c>
      <c r="E5"/>
      <c r="F5" s="62"/>
      <c r="R5" s="28"/>
      <c r="S5" s="28"/>
    </row>
    <row r="6" spans="1:19" s="40" customFormat="1" ht="12.75">
      <c r="A6" s="98"/>
      <c r="B6"/>
      <c r="C6"/>
      <c r="D6"/>
      <c r="E6"/>
      <c r="F6" s="62"/>
      <c r="R6" s="28"/>
      <c r="S6" s="28"/>
    </row>
    <row r="7" spans="1:19" s="40" customFormat="1" ht="12.75">
      <c r="A7" s="98"/>
      <c r="B7"/>
      <c r="C7"/>
      <c r="D7"/>
      <c r="E7"/>
      <c r="F7" s="62"/>
      <c r="R7" s="28"/>
      <c r="S7" s="28"/>
    </row>
    <row r="8" spans="1:19" s="40" customFormat="1" ht="31.5" customHeight="1">
      <c r="A8" s="438" t="s">
        <v>147</v>
      </c>
      <c r="B8" s="438"/>
      <c r="C8" s="438"/>
      <c r="D8" s="438"/>
      <c r="E8" s="438"/>
      <c r="F8" s="438"/>
      <c r="G8" s="99"/>
      <c r="R8" s="28"/>
      <c r="S8" s="28"/>
    </row>
    <row r="9" spans="1:19" s="40" customFormat="1" ht="15.75">
      <c r="A9" s="438" t="s">
        <v>210</v>
      </c>
      <c r="B9" s="438"/>
      <c r="C9" s="438"/>
      <c r="D9" s="438"/>
      <c r="E9" s="438"/>
      <c r="F9" s="438"/>
      <c r="G9" s="99"/>
      <c r="R9" s="28"/>
      <c r="S9" s="28"/>
    </row>
    <row r="10" spans="1:19" s="40" customFormat="1" ht="16.5" thickBot="1">
      <c r="A10" s="101" t="s">
        <v>144</v>
      </c>
      <c r="B10" s="101"/>
      <c r="C10" s="101"/>
      <c r="D10" s="437" t="s">
        <v>433</v>
      </c>
      <c r="E10" s="437"/>
      <c r="F10" s="437"/>
      <c r="G10" s="101"/>
      <c r="R10" s="28"/>
      <c r="S10" s="28"/>
    </row>
    <row r="11" spans="1:19" s="40" customFormat="1" ht="30.75" thickBot="1">
      <c r="A11" s="306" t="s">
        <v>408</v>
      </c>
      <c r="B11" s="316" t="s">
        <v>148</v>
      </c>
      <c r="C11" s="325" t="s">
        <v>149</v>
      </c>
      <c r="D11" s="316" t="s">
        <v>150</v>
      </c>
      <c r="E11" s="325" t="s">
        <v>332</v>
      </c>
      <c r="F11" s="152" t="s">
        <v>211</v>
      </c>
      <c r="R11" s="28"/>
      <c r="S11" s="28"/>
    </row>
    <row r="12" spans="1:19" s="40" customFormat="1" ht="15" thickBot="1">
      <c r="A12" s="307" t="s">
        <v>151</v>
      </c>
      <c r="B12" s="317" t="s">
        <v>189</v>
      </c>
      <c r="C12" s="326" t="s">
        <v>192</v>
      </c>
      <c r="D12" s="317"/>
      <c r="E12" s="326"/>
      <c r="F12" s="145">
        <f>F13+F16+F19+F28+F31+F34+F37</f>
        <v>21261.899999999998</v>
      </c>
      <c r="R12" s="28"/>
      <c r="S12" s="28"/>
    </row>
    <row r="13" spans="1:19" s="40" customFormat="1" ht="57">
      <c r="A13" s="308" t="s">
        <v>364</v>
      </c>
      <c r="B13" s="318" t="s">
        <v>189</v>
      </c>
      <c r="C13" s="327" t="s">
        <v>190</v>
      </c>
      <c r="D13" s="323"/>
      <c r="E13" s="332"/>
      <c r="F13" s="149">
        <f>F14</f>
        <v>1242</v>
      </c>
      <c r="R13" s="28"/>
      <c r="S13" s="28"/>
    </row>
    <row r="14" spans="1:19" s="40" customFormat="1" ht="15">
      <c r="A14" s="305" t="s">
        <v>152</v>
      </c>
      <c r="B14" s="319" t="s">
        <v>189</v>
      </c>
      <c r="C14" s="328" t="s">
        <v>190</v>
      </c>
      <c r="D14" s="319" t="s">
        <v>365</v>
      </c>
      <c r="E14" s="328"/>
      <c r="F14" s="147">
        <f>F15</f>
        <v>1242</v>
      </c>
      <c r="R14" s="28"/>
      <c r="S14" s="28"/>
    </row>
    <row r="15" spans="1:19" s="40" customFormat="1" ht="30">
      <c r="A15" s="305" t="s">
        <v>153</v>
      </c>
      <c r="B15" s="319" t="s">
        <v>189</v>
      </c>
      <c r="C15" s="328" t="s">
        <v>190</v>
      </c>
      <c r="D15" s="319" t="s">
        <v>365</v>
      </c>
      <c r="E15" s="328">
        <v>500</v>
      </c>
      <c r="F15" s="147">
        <v>1242</v>
      </c>
      <c r="R15" s="28"/>
      <c r="S15" s="28"/>
    </row>
    <row r="16" spans="1:19" s="40" customFormat="1" ht="71.25">
      <c r="A16" s="341" t="s">
        <v>368</v>
      </c>
      <c r="B16" s="320" t="s">
        <v>189</v>
      </c>
      <c r="C16" s="329" t="s">
        <v>191</v>
      </c>
      <c r="D16" s="319"/>
      <c r="E16" s="328"/>
      <c r="F16" s="151">
        <f>F17</f>
        <v>3741</v>
      </c>
      <c r="R16" s="28"/>
      <c r="S16" s="28"/>
    </row>
    <row r="17" spans="1:19" s="40" customFormat="1" ht="15">
      <c r="A17" s="305" t="s">
        <v>156</v>
      </c>
      <c r="B17" s="319" t="s">
        <v>189</v>
      </c>
      <c r="C17" s="328" t="s">
        <v>191</v>
      </c>
      <c r="D17" s="319" t="s">
        <v>340</v>
      </c>
      <c r="E17" s="328"/>
      <c r="F17" s="147">
        <f>F18</f>
        <v>3741</v>
      </c>
      <c r="R17" s="28"/>
      <c r="S17" s="28"/>
    </row>
    <row r="18" spans="1:19" s="40" customFormat="1" ht="30">
      <c r="A18" s="305" t="s">
        <v>153</v>
      </c>
      <c r="B18" s="319" t="s">
        <v>189</v>
      </c>
      <c r="C18" s="328" t="s">
        <v>191</v>
      </c>
      <c r="D18" s="319" t="s">
        <v>340</v>
      </c>
      <c r="E18" s="328">
        <v>500</v>
      </c>
      <c r="F18" s="147">
        <v>3741</v>
      </c>
      <c r="R18" s="28"/>
      <c r="S18" s="28"/>
    </row>
    <row r="19" spans="1:19" s="40" customFormat="1" ht="28.5">
      <c r="A19" s="309" t="s">
        <v>155</v>
      </c>
      <c r="B19" s="320" t="s">
        <v>189</v>
      </c>
      <c r="C19" s="329" t="s">
        <v>193</v>
      </c>
      <c r="D19" s="319"/>
      <c r="E19" s="328"/>
      <c r="F19" s="151">
        <f>F20+F22+F24+F26</f>
        <v>8057.3</v>
      </c>
      <c r="R19" s="28"/>
      <c r="S19" s="28"/>
    </row>
    <row r="20" spans="1:19" s="40" customFormat="1" ht="15">
      <c r="A20" s="305" t="s">
        <v>156</v>
      </c>
      <c r="B20" s="319" t="s">
        <v>189</v>
      </c>
      <c r="C20" s="328" t="s">
        <v>193</v>
      </c>
      <c r="D20" s="319" t="s">
        <v>340</v>
      </c>
      <c r="E20" s="328"/>
      <c r="F20" s="147">
        <f>F21</f>
        <v>7370.3</v>
      </c>
      <c r="R20" s="28"/>
      <c r="S20" s="28"/>
    </row>
    <row r="21" spans="1:19" s="40" customFormat="1" ht="30">
      <c r="A21" s="305" t="s">
        <v>153</v>
      </c>
      <c r="B21" s="319" t="s">
        <v>189</v>
      </c>
      <c r="C21" s="328" t="s">
        <v>193</v>
      </c>
      <c r="D21" s="319" t="s">
        <v>340</v>
      </c>
      <c r="E21" s="328">
        <v>500</v>
      </c>
      <c r="F21" s="147">
        <v>7370.3</v>
      </c>
      <c r="R21" s="28"/>
      <c r="S21" s="28"/>
    </row>
    <row r="22" spans="1:19" s="40" customFormat="1" ht="30">
      <c r="A22" s="302" t="s">
        <v>576</v>
      </c>
      <c r="B22" s="319" t="s">
        <v>189</v>
      </c>
      <c r="C22" s="328" t="s">
        <v>193</v>
      </c>
      <c r="D22" s="319" t="s">
        <v>575</v>
      </c>
      <c r="E22" s="328"/>
      <c r="F22" s="147">
        <f>F23</f>
        <v>229</v>
      </c>
      <c r="R22" s="28"/>
      <c r="S22" s="28"/>
    </row>
    <row r="23" spans="1:19" s="40" customFormat="1" ht="30">
      <c r="A23" s="305" t="s">
        <v>153</v>
      </c>
      <c r="B23" s="319" t="s">
        <v>189</v>
      </c>
      <c r="C23" s="328" t="s">
        <v>193</v>
      </c>
      <c r="D23" s="319" t="s">
        <v>575</v>
      </c>
      <c r="E23" s="328" t="s">
        <v>342</v>
      </c>
      <c r="F23" s="147">
        <v>229</v>
      </c>
      <c r="R23" s="28"/>
      <c r="S23" s="28"/>
    </row>
    <row r="24" spans="1:19" s="40" customFormat="1" ht="30">
      <c r="A24" s="302" t="s">
        <v>578</v>
      </c>
      <c r="B24" s="319" t="s">
        <v>189</v>
      </c>
      <c r="C24" s="328" t="s">
        <v>193</v>
      </c>
      <c r="D24" s="319" t="s">
        <v>577</v>
      </c>
      <c r="E24" s="328"/>
      <c r="F24" s="147">
        <f>F25</f>
        <v>229</v>
      </c>
      <c r="R24" s="28"/>
      <c r="S24" s="28"/>
    </row>
    <row r="25" spans="1:19" s="40" customFormat="1" ht="30">
      <c r="A25" s="305" t="s">
        <v>153</v>
      </c>
      <c r="B25" s="319" t="s">
        <v>189</v>
      </c>
      <c r="C25" s="328" t="s">
        <v>193</v>
      </c>
      <c r="D25" s="319" t="s">
        <v>577</v>
      </c>
      <c r="E25" s="328" t="s">
        <v>342</v>
      </c>
      <c r="F25" s="147">
        <v>229</v>
      </c>
      <c r="R25" s="28"/>
      <c r="S25" s="28"/>
    </row>
    <row r="26" spans="1:19" s="40" customFormat="1" ht="30">
      <c r="A26" s="302" t="s">
        <v>580</v>
      </c>
      <c r="B26" s="319" t="s">
        <v>189</v>
      </c>
      <c r="C26" s="328" t="s">
        <v>193</v>
      </c>
      <c r="D26" s="319" t="s">
        <v>579</v>
      </c>
      <c r="E26" s="328"/>
      <c r="F26" s="147">
        <f>F27</f>
        <v>229</v>
      </c>
      <c r="R26" s="28"/>
      <c r="S26" s="28"/>
    </row>
    <row r="27" spans="1:19" s="40" customFormat="1" ht="30">
      <c r="A27" s="305" t="s">
        <v>153</v>
      </c>
      <c r="B27" s="319" t="s">
        <v>189</v>
      </c>
      <c r="C27" s="328" t="s">
        <v>193</v>
      </c>
      <c r="D27" s="319" t="s">
        <v>579</v>
      </c>
      <c r="E27" s="328" t="s">
        <v>342</v>
      </c>
      <c r="F27" s="147">
        <v>229</v>
      </c>
      <c r="R27" s="28"/>
      <c r="S27" s="28"/>
    </row>
    <row r="28" spans="1:19" s="297" customFormat="1" ht="14.25">
      <c r="A28" s="309" t="s">
        <v>597</v>
      </c>
      <c r="B28" s="320" t="s">
        <v>189</v>
      </c>
      <c r="C28" s="329" t="s">
        <v>195</v>
      </c>
      <c r="D28" s="320"/>
      <c r="E28" s="329"/>
      <c r="F28" s="151">
        <f>F29</f>
        <v>10.9</v>
      </c>
      <c r="R28" s="298"/>
      <c r="S28" s="298"/>
    </row>
    <row r="29" spans="1:19" s="40" customFormat="1" ht="60">
      <c r="A29" s="303" t="s">
        <v>599</v>
      </c>
      <c r="B29" s="319" t="s">
        <v>189</v>
      </c>
      <c r="C29" s="328" t="s">
        <v>195</v>
      </c>
      <c r="D29" s="319" t="s">
        <v>598</v>
      </c>
      <c r="E29" s="328"/>
      <c r="F29" s="147">
        <f>F30</f>
        <v>10.9</v>
      </c>
      <c r="R29" s="28"/>
      <c r="S29" s="28"/>
    </row>
    <row r="30" spans="1:19" s="40" customFormat="1" ht="30">
      <c r="A30" s="305" t="s">
        <v>153</v>
      </c>
      <c r="B30" s="319" t="s">
        <v>189</v>
      </c>
      <c r="C30" s="328" t="s">
        <v>195</v>
      </c>
      <c r="D30" s="319" t="s">
        <v>598</v>
      </c>
      <c r="E30" s="328" t="s">
        <v>342</v>
      </c>
      <c r="F30" s="147">
        <v>10.9</v>
      </c>
      <c r="R30" s="28"/>
      <c r="S30" s="28"/>
    </row>
    <row r="31" spans="1:19" s="40" customFormat="1" ht="28.5">
      <c r="A31" s="309" t="s">
        <v>157</v>
      </c>
      <c r="B31" s="320" t="s">
        <v>189</v>
      </c>
      <c r="C31" s="329" t="s">
        <v>194</v>
      </c>
      <c r="D31" s="320"/>
      <c r="E31" s="329"/>
      <c r="F31" s="151">
        <f>F32</f>
        <v>2199</v>
      </c>
      <c r="R31" s="28"/>
      <c r="S31" s="28"/>
    </row>
    <row r="32" spans="1:19" s="40" customFormat="1" ht="45">
      <c r="A32" s="305" t="s">
        <v>154</v>
      </c>
      <c r="B32" s="319" t="s">
        <v>189</v>
      </c>
      <c r="C32" s="328" t="s">
        <v>194</v>
      </c>
      <c r="D32" s="319" t="s">
        <v>340</v>
      </c>
      <c r="E32" s="328"/>
      <c r="F32" s="147">
        <f>F33</f>
        <v>2199</v>
      </c>
      <c r="R32" s="28"/>
      <c r="S32" s="28"/>
    </row>
    <row r="33" spans="1:19" s="40" customFormat="1" ht="30">
      <c r="A33" s="305" t="s">
        <v>153</v>
      </c>
      <c r="B33" s="319" t="s">
        <v>189</v>
      </c>
      <c r="C33" s="328" t="s">
        <v>194</v>
      </c>
      <c r="D33" s="319" t="s">
        <v>340</v>
      </c>
      <c r="E33" s="328">
        <v>500</v>
      </c>
      <c r="F33" s="147">
        <v>2199</v>
      </c>
      <c r="R33" s="28"/>
      <c r="S33" s="28"/>
    </row>
    <row r="34" spans="1:19" s="40" customFormat="1" ht="15">
      <c r="A34" s="309" t="s">
        <v>372</v>
      </c>
      <c r="B34" s="320" t="s">
        <v>189</v>
      </c>
      <c r="C34" s="329" t="s">
        <v>200</v>
      </c>
      <c r="D34" s="319"/>
      <c r="E34" s="328"/>
      <c r="F34" s="151">
        <f>F35</f>
        <v>1682.4</v>
      </c>
      <c r="R34" s="28"/>
      <c r="S34" s="28"/>
    </row>
    <row r="35" spans="1:19" s="40" customFormat="1" ht="30">
      <c r="A35" s="310" t="s">
        <v>478</v>
      </c>
      <c r="B35" s="319" t="s">
        <v>189</v>
      </c>
      <c r="C35" s="328" t="s">
        <v>200</v>
      </c>
      <c r="D35" s="333" t="s">
        <v>373</v>
      </c>
      <c r="E35" s="328"/>
      <c r="F35" s="147">
        <f>F36</f>
        <v>1682.4</v>
      </c>
      <c r="R35" s="28"/>
      <c r="S35" s="28"/>
    </row>
    <row r="36" spans="1:19" s="40" customFormat="1" ht="15">
      <c r="A36" s="305" t="s">
        <v>375</v>
      </c>
      <c r="B36" s="319" t="s">
        <v>189</v>
      </c>
      <c r="C36" s="328" t="s">
        <v>200</v>
      </c>
      <c r="D36" s="319" t="s">
        <v>373</v>
      </c>
      <c r="E36" s="328" t="s">
        <v>374</v>
      </c>
      <c r="F36" s="147">
        <v>1682.4</v>
      </c>
      <c r="R36" s="28"/>
      <c r="S36" s="28"/>
    </row>
    <row r="37" spans="1:19" s="40" customFormat="1" ht="14.25">
      <c r="A37" s="309" t="s">
        <v>158</v>
      </c>
      <c r="B37" s="320" t="s">
        <v>189</v>
      </c>
      <c r="C37" s="329" t="s">
        <v>199</v>
      </c>
      <c r="D37" s="320"/>
      <c r="E37" s="329"/>
      <c r="F37" s="151">
        <f>F38+F41+F43+F45+F47+F50+F52+F54+F56</f>
        <v>4329.3</v>
      </c>
      <c r="R37" s="28"/>
      <c r="S37" s="28"/>
    </row>
    <row r="38" spans="1:19" s="40" customFormat="1" ht="30">
      <c r="A38" s="305" t="s">
        <v>159</v>
      </c>
      <c r="B38" s="321" t="s">
        <v>189</v>
      </c>
      <c r="C38" s="330" t="s">
        <v>199</v>
      </c>
      <c r="D38" s="321" t="s">
        <v>359</v>
      </c>
      <c r="E38" s="330"/>
      <c r="F38" s="148">
        <f>F39+F40</f>
        <v>435</v>
      </c>
      <c r="R38" s="28"/>
      <c r="S38" s="28"/>
    </row>
    <row r="39" spans="1:19" s="40" customFormat="1" ht="15">
      <c r="A39" s="305" t="s">
        <v>358</v>
      </c>
      <c r="B39" s="319" t="s">
        <v>189</v>
      </c>
      <c r="C39" s="328" t="s">
        <v>199</v>
      </c>
      <c r="D39" s="319" t="s">
        <v>359</v>
      </c>
      <c r="E39" s="328" t="s">
        <v>357</v>
      </c>
      <c r="F39" s="147">
        <v>31</v>
      </c>
      <c r="R39" s="28"/>
      <c r="S39" s="28"/>
    </row>
    <row r="40" spans="1:19" s="40" customFormat="1" ht="30">
      <c r="A40" s="305" t="s">
        <v>153</v>
      </c>
      <c r="B40" s="321" t="s">
        <v>189</v>
      </c>
      <c r="C40" s="330" t="s">
        <v>199</v>
      </c>
      <c r="D40" s="321" t="s">
        <v>359</v>
      </c>
      <c r="E40" s="330" t="s">
        <v>342</v>
      </c>
      <c r="F40" s="148">
        <v>404</v>
      </c>
      <c r="R40" s="28"/>
      <c r="S40" s="28"/>
    </row>
    <row r="41" spans="1:19" s="40" customFormat="1" ht="45">
      <c r="A41" s="305" t="s">
        <v>160</v>
      </c>
      <c r="B41" s="321" t="s">
        <v>189</v>
      </c>
      <c r="C41" s="330" t="s">
        <v>199</v>
      </c>
      <c r="D41" s="321" t="s">
        <v>340</v>
      </c>
      <c r="E41" s="330"/>
      <c r="F41" s="148">
        <f>F42</f>
        <v>586</v>
      </c>
      <c r="R41" s="28"/>
      <c r="S41" s="28"/>
    </row>
    <row r="42" spans="1:19" s="40" customFormat="1" ht="30">
      <c r="A42" s="305" t="s">
        <v>153</v>
      </c>
      <c r="B42" s="321" t="s">
        <v>189</v>
      </c>
      <c r="C42" s="330" t="s">
        <v>199</v>
      </c>
      <c r="D42" s="321" t="s">
        <v>340</v>
      </c>
      <c r="E42" s="330">
        <v>500</v>
      </c>
      <c r="F42" s="148">
        <v>586</v>
      </c>
      <c r="R42" s="28"/>
      <c r="S42" s="28"/>
    </row>
    <row r="43" spans="1:19" s="40" customFormat="1" ht="30">
      <c r="A43" s="301" t="s">
        <v>582</v>
      </c>
      <c r="B43" s="321" t="s">
        <v>189</v>
      </c>
      <c r="C43" s="330" t="s">
        <v>199</v>
      </c>
      <c r="D43" s="321" t="s">
        <v>581</v>
      </c>
      <c r="E43" s="330"/>
      <c r="F43" s="148">
        <f>F44</f>
        <v>71.9</v>
      </c>
      <c r="R43" s="28"/>
      <c r="S43" s="28"/>
    </row>
    <row r="44" spans="1:19" s="40" customFormat="1" ht="30">
      <c r="A44" s="305" t="s">
        <v>153</v>
      </c>
      <c r="B44" s="321" t="s">
        <v>189</v>
      </c>
      <c r="C44" s="330" t="s">
        <v>199</v>
      </c>
      <c r="D44" s="321" t="s">
        <v>581</v>
      </c>
      <c r="E44" s="330" t="s">
        <v>342</v>
      </c>
      <c r="F44" s="148">
        <v>71.9</v>
      </c>
      <c r="R44" s="28"/>
      <c r="S44" s="28"/>
    </row>
    <row r="45" spans="1:19" s="40" customFormat="1" ht="30">
      <c r="A45" s="305" t="s">
        <v>378</v>
      </c>
      <c r="B45" s="319" t="s">
        <v>189</v>
      </c>
      <c r="C45" s="328" t="s">
        <v>199</v>
      </c>
      <c r="D45" s="319" t="s">
        <v>376</v>
      </c>
      <c r="E45" s="328"/>
      <c r="F45" s="147">
        <f>F46</f>
        <v>2020.7</v>
      </c>
      <c r="R45" s="28"/>
      <c r="S45" s="28"/>
    </row>
    <row r="46" spans="1:19" s="40" customFormat="1" ht="30">
      <c r="A46" s="305" t="s">
        <v>168</v>
      </c>
      <c r="B46" s="319" t="s">
        <v>189</v>
      </c>
      <c r="C46" s="328" t="s">
        <v>199</v>
      </c>
      <c r="D46" s="319" t="s">
        <v>376</v>
      </c>
      <c r="E46" s="328" t="s">
        <v>345</v>
      </c>
      <c r="F46" s="147">
        <v>2020.7</v>
      </c>
      <c r="R46" s="28"/>
      <c r="S46" s="28"/>
    </row>
    <row r="47" spans="1:19" s="40" customFormat="1" ht="29.25" customHeight="1">
      <c r="A47" s="305" t="s">
        <v>161</v>
      </c>
      <c r="B47" s="319" t="s">
        <v>189</v>
      </c>
      <c r="C47" s="328" t="s">
        <v>199</v>
      </c>
      <c r="D47" s="319">
        <v>4400000</v>
      </c>
      <c r="E47" s="328"/>
      <c r="F47" s="147">
        <f>F48</f>
        <v>332</v>
      </c>
      <c r="R47" s="28"/>
      <c r="S47" s="28"/>
    </row>
    <row r="48" spans="1:19" s="40" customFormat="1" ht="30">
      <c r="A48" s="305" t="s">
        <v>378</v>
      </c>
      <c r="B48" s="319" t="s">
        <v>189</v>
      </c>
      <c r="C48" s="328" t="s">
        <v>199</v>
      </c>
      <c r="D48" s="319">
        <v>4409900</v>
      </c>
      <c r="E48" s="328"/>
      <c r="F48" s="147">
        <f>F49</f>
        <v>332</v>
      </c>
      <c r="R48" s="28"/>
      <c r="S48" s="28"/>
    </row>
    <row r="49" spans="1:19" s="40" customFormat="1" ht="30">
      <c r="A49" s="305" t="s">
        <v>168</v>
      </c>
      <c r="B49" s="319" t="s">
        <v>189</v>
      </c>
      <c r="C49" s="328" t="s">
        <v>199</v>
      </c>
      <c r="D49" s="319" t="s">
        <v>418</v>
      </c>
      <c r="E49" s="328" t="s">
        <v>345</v>
      </c>
      <c r="F49" s="147">
        <v>332</v>
      </c>
      <c r="R49" s="28"/>
      <c r="S49" s="28"/>
    </row>
    <row r="50" spans="1:19" s="40" customFormat="1" ht="45">
      <c r="A50" s="302" t="s">
        <v>569</v>
      </c>
      <c r="B50" s="319" t="s">
        <v>189</v>
      </c>
      <c r="C50" s="328" t="s">
        <v>199</v>
      </c>
      <c r="D50" s="319" t="s">
        <v>556</v>
      </c>
      <c r="E50" s="328"/>
      <c r="F50" s="147">
        <f>F51</f>
        <v>221.2</v>
      </c>
      <c r="R50" s="28"/>
      <c r="S50" s="28"/>
    </row>
    <row r="51" spans="1:19" s="40" customFormat="1" ht="30">
      <c r="A51" s="305" t="s">
        <v>153</v>
      </c>
      <c r="B51" s="319" t="s">
        <v>189</v>
      </c>
      <c r="C51" s="328" t="s">
        <v>199</v>
      </c>
      <c r="D51" s="319" t="s">
        <v>556</v>
      </c>
      <c r="E51" s="328" t="s">
        <v>342</v>
      </c>
      <c r="F51" s="147">
        <v>221.2</v>
      </c>
      <c r="R51" s="28"/>
      <c r="S51" s="28"/>
    </row>
    <row r="52" spans="1:19" s="40" customFormat="1" ht="45">
      <c r="A52" s="302" t="s">
        <v>571</v>
      </c>
      <c r="B52" s="319" t="s">
        <v>189</v>
      </c>
      <c r="C52" s="328" t="s">
        <v>199</v>
      </c>
      <c r="D52" s="319" t="s">
        <v>570</v>
      </c>
      <c r="E52" s="328"/>
      <c r="F52" s="147">
        <f>F53</f>
        <v>221.2</v>
      </c>
      <c r="R52" s="28"/>
      <c r="S52" s="28"/>
    </row>
    <row r="53" spans="1:19" s="40" customFormat="1" ht="30">
      <c r="A53" s="305" t="s">
        <v>153</v>
      </c>
      <c r="B53" s="319" t="s">
        <v>189</v>
      </c>
      <c r="C53" s="328" t="s">
        <v>199</v>
      </c>
      <c r="D53" s="319" t="s">
        <v>570</v>
      </c>
      <c r="E53" s="328" t="s">
        <v>342</v>
      </c>
      <c r="F53" s="147">
        <v>221.2</v>
      </c>
      <c r="R53" s="28"/>
      <c r="S53" s="28"/>
    </row>
    <row r="54" spans="1:19" s="40" customFormat="1" ht="45">
      <c r="A54" s="302" t="s">
        <v>573</v>
      </c>
      <c r="B54" s="319" t="s">
        <v>189</v>
      </c>
      <c r="C54" s="328" t="s">
        <v>199</v>
      </c>
      <c r="D54" s="319" t="s">
        <v>572</v>
      </c>
      <c r="E54" s="328"/>
      <c r="F54" s="147">
        <f>F55</f>
        <v>429.2</v>
      </c>
      <c r="R54" s="28"/>
      <c r="S54" s="28"/>
    </row>
    <row r="55" spans="1:19" s="40" customFormat="1" ht="30">
      <c r="A55" s="305" t="s">
        <v>153</v>
      </c>
      <c r="B55" s="319" t="s">
        <v>189</v>
      </c>
      <c r="C55" s="328" t="s">
        <v>199</v>
      </c>
      <c r="D55" s="319" t="s">
        <v>572</v>
      </c>
      <c r="E55" s="328" t="s">
        <v>342</v>
      </c>
      <c r="F55" s="147">
        <v>429.2</v>
      </c>
      <c r="R55" s="28"/>
      <c r="S55" s="28"/>
    </row>
    <row r="56" spans="1:19" s="40" customFormat="1" ht="30">
      <c r="A56" s="303" t="s">
        <v>601</v>
      </c>
      <c r="B56" s="319" t="s">
        <v>189</v>
      </c>
      <c r="C56" s="328" t="s">
        <v>199</v>
      </c>
      <c r="D56" s="319" t="s">
        <v>600</v>
      </c>
      <c r="E56" s="328"/>
      <c r="F56" s="147">
        <f>F57</f>
        <v>12.1</v>
      </c>
      <c r="R56" s="28"/>
      <c r="S56" s="28"/>
    </row>
    <row r="57" spans="1:19" s="40" customFormat="1" ht="30.75" thickBot="1">
      <c r="A57" s="311" t="s">
        <v>168</v>
      </c>
      <c r="B57" s="322" t="s">
        <v>189</v>
      </c>
      <c r="C57" s="331" t="s">
        <v>199</v>
      </c>
      <c r="D57" s="322" t="s">
        <v>600</v>
      </c>
      <c r="E57" s="331" t="s">
        <v>345</v>
      </c>
      <c r="F57" s="146">
        <v>12.1</v>
      </c>
      <c r="R57" s="28"/>
      <c r="S57" s="28"/>
    </row>
    <row r="58" spans="1:19" s="40" customFormat="1" ht="15" thickBot="1">
      <c r="A58" s="307" t="s">
        <v>419</v>
      </c>
      <c r="B58" s="317" t="s">
        <v>190</v>
      </c>
      <c r="C58" s="326" t="s">
        <v>192</v>
      </c>
      <c r="D58" s="317"/>
      <c r="E58" s="326"/>
      <c r="F58" s="145">
        <f>F59</f>
        <v>1122.3</v>
      </c>
      <c r="R58" s="28"/>
      <c r="S58" s="28"/>
    </row>
    <row r="59" spans="1:19" s="40" customFormat="1" ht="28.5">
      <c r="A59" s="312" t="s">
        <v>212</v>
      </c>
      <c r="B59" s="318" t="s">
        <v>190</v>
      </c>
      <c r="C59" s="327" t="s">
        <v>191</v>
      </c>
      <c r="D59" s="318"/>
      <c r="E59" s="327"/>
      <c r="F59" s="149">
        <f>F60</f>
        <v>1122.3</v>
      </c>
      <c r="R59" s="28"/>
      <c r="S59" s="28"/>
    </row>
    <row r="60" spans="1:19" s="40" customFormat="1" ht="45">
      <c r="A60" s="305" t="s">
        <v>176</v>
      </c>
      <c r="B60" s="319" t="s">
        <v>190</v>
      </c>
      <c r="C60" s="328" t="s">
        <v>191</v>
      </c>
      <c r="D60" s="319" t="s">
        <v>355</v>
      </c>
      <c r="E60" s="328"/>
      <c r="F60" s="147">
        <f>F61</f>
        <v>1122.3</v>
      </c>
      <c r="R60" s="28"/>
      <c r="S60" s="28"/>
    </row>
    <row r="61" spans="1:19" s="40" customFormat="1" ht="15.75" thickBot="1">
      <c r="A61" s="311" t="s">
        <v>358</v>
      </c>
      <c r="B61" s="322" t="s">
        <v>190</v>
      </c>
      <c r="C61" s="331" t="s">
        <v>191</v>
      </c>
      <c r="D61" s="322" t="s">
        <v>355</v>
      </c>
      <c r="E61" s="331" t="s">
        <v>357</v>
      </c>
      <c r="F61" s="146">
        <v>1122.3</v>
      </c>
      <c r="R61" s="28"/>
      <c r="S61" s="28"/>
    </row>
    <row r="62" spans="1:19" s="40" customFormat="1" ht="29.25" thickBot="1">
      <c r="A62" s="307" t="s">
        <v>162</v>
      </c>
      <c r="B62" s="317" t="s">
        <v>191</v>
      </c>
      <c r="C62" s="326" t="s">
        <v>192</v>
      </c>
      <c r="D62" s="334"/>
      <c r="E62" s="335"/>
      <c r="F62" s="145">
        <f>F63</f>
        <v>616.3</v>
      </c>
      <c r="R62" s="28"/>
      <c r="S62" s="28"/>
    </row>
    <row r="63" spans="1:19" s="40" customFormat="1" ht="57">
      <c r="A63" s="340" t="s">
        <v>206</v>
      </c>
      <c r="B63" s="318" t="s">
        <v>191</v>
      </c>
      <c r="C63" s="327" t="s">
        <v>197</v>
      </c>
      <c r="D63" s="318"/>
      <c r="E63" s="327"/>
      <c r="F63" s="149">
        <f>F64</f>
        <v>616.3</v>
      </c>
      <c r="R63" s="28"/>
      <c r="S63" s="28"/>
    </row>
    <row r="64" spans="1:19" s="40" customFormat="1" ht="45">
      <c r="A64" s="304" t="s">
        <v>406</v>
      </c>
      <c r="B64" s="319" t="s">
        <v>191</v>
      </c>
      <c r="C64" s="328" t="s">
        <v>197</v>
      </c>
      <c r="D64" s="319" t="s">
        <v>204</v>
      </c>
      <c r="E64" s="328"/>
      <c r="F64" s="147">
        <f>F65</f>
        <v>616.3</v>
      </c>
      <c r="R64" s="28"/>
      <c r="S64" s="28"/>
    </row>
    <row r="65" spans="1:19" s="40" customFormat="1" ht="45" customHeight="1" thickBot="1">
      <c r="A65" s="311" t="s">
        <v>163</v>
      </c>
      <c r="B65" s="322" t="s">
        <v>191</v>
      </c>
      <c r="C65" s="331" t="s">
        <v>197</v>
      </c>
      <c r="D65" s="322" t="s">
        <v>204</v>
      </c>
      <c r="E65" s="331" t="s">
        <v>405</v>
      </c>
      <c r="F65" s="146">
        <v>616.3</v>
      </c>
      <c r="R65" s="28"/>
      <c r="S65" s="28"/>
    </row>
    <row r="66" spans="1:19" s="40" customFormat="1" ht="15" thickBot="1">
      <c r="A66" s="307" t="s">
        <v>412</v>
      </c>
      <c r="B66" s="317" t="s">
        <v>195</v>
      </c>
      <c r="C66" s="326" t="s">
        <v>192</v>
      </c>
      <c r="D66" s="317"/>
      <c r="E66" s="326"/>
      <c r="F66" s="145">
        <f>F67</f>
        <v>19.1</v>
      </c>
      <c r="R66" s="28"/>
      <c r="S66" s="28"/>
    </row>
    <row r="67" spans="1:19" s="40" customFormat="1" ht="14.25">
      <c r="A67" s="312" t="s">
        <v>164</v>
      </c>
      <c r="B67" s="318" t="s">
        <v>195</v>
      </c>
      <c r="C67" s="327" t="s">
        <v>190</v>
      </c>
      <c r="D67" s="318"/>
      <c r="E67" s="327"/>
      <c r="F67" s="149">
        <f>F68</f>
        <v>19.1</v>
      </c>
      <c r="R67" s="28"/>
      <c r="S67" s="28"/>
    </row>
    <row r="68" spans="1:19" s="299" customFormat="1" ht="15">
      <c r="A68" s="305" t="s">
        <v>214</v>
      </c>
      <c r="B68" s="319" t="s">
        <v>195</v>
      </c>
      <c r="C68" s="328" t="s">
        <v>190</v>
      </c>
      <c r="D68" s="319" t="s">
        <v>213</v>
      </c>
      <c r="E68" s="328"/>
      <c r="F68" s="147">
        <f>F69</f>
        <v>19.1</v>
      </c>
      <c r="R68" s="300"/>
      <c r="S68" s="300"/>
    </row>
    <row r="69" spans="1:19" s="40" customFormat="1" ht="30">
      <c r="A69" s="305" t="s">
        <v>382</v>
      </c>
      <c r="B69" s="319" t="s">
        <v>195</v>
      </c>
      <c r="C69" s="328" t="s">
        <v>190</v>
      </c>
      <c r="D69" s="319">
        <v>3510500</v>
      </c>
      <c r="E69" s="328"/>
      <c r="F69" s="147">
        <f>F70</f>
        <v>19.1</v>
      </c>
      <c r="R69" s="28"/>
      <c r="S69" s="28"/>
    </row>
    <row r="70" spans="1:19" s="40" customFormat="1" ht="30.75" thickBot="1">
      <c r="A70" s="311" t="s">
        <v>180</v>
      </c>
      <c r="B70" s="322" t="s">
        <v>195</v>
      </c>
      <c r="C70" s="331" t="s">
        <v>190</v>
      </c>
      <c r="D70" s="322">
        <v>3510500</v>
      </c>
      <c r="E70" s="331" t="s">
        <v>342</v>
      </c>
      <c r="F70" s="146">
        <v>19.1</v>
      </c>
      <c r="R70" s="28"/>
      <c r="S70" s="28"/>
    </row>
    <row r="71" spans="1:19" s="297" customFormat="1" ht="15" thickBot="1">
      <c r="A71" s="307" t="s">
        <v>215</v>
      </c>
      <c r="B71" s="317" t="s">
        <v>194</v>
      </c>
      <c r="C71" s="326" t="s">
        <v>192</v>
      </c>
      <c r="D71" s="317"/>
      <c r="E71" s="326"/>
      <c r="F71" s="145">
        <f>F72</f>
        <v>455</v>
      </c>
      <c r="R71" s="298"/>
      <c r="S71" s="298"/>
    </row>
    <row r="72" spans="1:19" s="40" customFormat="1" ht="29.25" customHeight="1">
      <c r="A72" s="312" t="s">
        <v>263</v>
      </c>
      <c r="B72" s="318" t="s">
        <v>194</v>
      </c>
      <c r="C72" s="327" t="s">
        <v>191</v>
      </c>
      <c r="D72" s="318"/>
      <c r="E72" s="327"/>
      <c r="F72" s="149">
        <f>F73</f>
        <v>455</v>
      </c>
      <c r="R72" s="28"/>
      <c r="S72" s="28"/>
    </row>
    <row r="73" spans="1:19" s="299" customFormat="1" ht="29.25" customHeight="1">
      <c r="A73" s="378" t="s">
        <v>258</v>
      </c>
      <c r="B73" s="323" t="s">
        <v>194</v>
      </c>
      <c r="C73" s="332" t="s">
        <v>191</v>
      </c>
      <c r="D73" s="323" t="s">
        <v>259</v>
      </c>
      <c r="E73" s="332"/>
      <c r="F73" s="379">
        <f>F74</f>
        <v>455</v>
      </c>
      <c r="R73" s="300"/>
      <c r="S73" s="300"/>
    </row>
    <row r="74" spans="1:19" s="299" customFormat="1" ht="29.25" customHeight="1">
      <c r="A74" s="380" t="s">
        <v>257</v>
      </c>
      <c r="B74" s="323" t="s">
        <v>194</v>
      </c>
      <c r="C74" s="332" t="s">
        <v>191</v>
      </c>
      <c r="D74" s="323" t="s">
        <v>260</v>
      </c>
      <c r="E74" s="332"/>
      <c r="F74" s="379">
        <f>F75</f>
        <v>455</v>
      </c>
      <c r="R74" s="300"/>
      <c r="S74" s="300"/>
    </row>
    <row r="75" spans="1:19" s="64" customFormat="1" ht="15">
      <c r="A75" s="236" t="s">
        <v>261</v>
      </c>
      <c r="B75" s="369" t="s">
        <v>194</v>
      </c>
      <c r="C75" s="370" t="s">
        <v>191</v>
      </c>
      <c r="D75" s="369" t="s">
        <v>256</v>
      </c>
      <c r="E75" s="370"/>
      <c r="F75" s="371">
        <f>F76</f>
        <v>455</v>
      </c>
      <c r="R75" s="372"/>
      <c r="S75" s="372"/>
    </row>
    <row r="76" spans="1:19" s="64" customFormat="1" ht="30.75" thickBot="1">
      <c r="A76" s="368" t="s">
        <v>180</v>
      </c>
      <c r="B76" s="369" t="s">
        <v>194</v>
      </c>
      <c r="C76" s="370" t="s">
        <v>191</v>
      </c>
      <c r="D76" s="369" t="s">
        <v>256</v>
      </c>
      <c r="E76" s="374" t="s">
        <v>342</v>
      </c>
      <c r="F76" s="375">
        <v>455</v>
      </c>
      <c r="R76" s="372"/>
      <c r="S76" s="372"/>
    </row>
    <row r="77" spans="1:19" s="40" customFormat="1" ht="15" thickBot="1">
      <c r="A77" s="307" t="s">
        <v>165</v>
      </c>
      <c r="B77" s="317" t="s">
        <v>196</v>
      </c>
      <c r="C77" s="326" t="s">
        <v>192</v>
      </c>
      <c r="D77" s="317"/>
      <c r="E77" s="326"/>
      <c r="F77" s="145">
        <f>F78+F82+F95+F100</f>
        <v>122022.8</v>
      </c>
      <c r="R77" s="28"/>
      <c r="S77" s="28"/>
    </row>
    <row r="78" spans="1:19" s="40" customFormat="1" ht="15">
      <c r="A78" s="312" t="s">
        <v>392</v>
      </c>
      <c r="B78" s="318" t="s">
        <v>196</v>
      </c>
      <c r="C78" s="327" t="s">
        <v>189</v>
      </c>
      <c r="D78" s="323"/>
      <c r="E78" s="332"/>
      <c r="F78" s="149">
        <f>F79</f>
        <v>23540</v>
      </c>
      <c r="R78" s="28"/>
      <c r="S78" s="28"/>
    </row>
    <row r="79" spans="1:19" s="40" customFormat="1" ht="15">
      <c r="A79" s="305" t="s">
        <v>166</v>
      </c>
      <c r="B79" s="319" t="s">
        <v>196</v>
      </c>
      <c r="C79" s="328" t="s">
        <v>189</v>
      </c>
      <c r="D79" s="319">
        <v>4200000</v>
      </c>
      <c r="E79" s="328"/>
      <c r="F79" s="147">
        <f>F80</f>
        <v>23540</v>
      </c>
      <c r="R79" s="28"/>
      <c r="S79" s="28"/>
    </row>
    <row r="80" spans="1:19" s="40" customFormat="1" ht="30">
      <c r="A80" s="305" t="s">
        <v>378</v>
      </c>
      <c r="B80" s="319" t="s">
        <v>196</v>
      </c>
      <c r="C80" s="328" t="s">
        <v>189</v>
      </c>
      <c r="D80" s="319">
        <v>4209900</v>
      </c>
      <c r="E80" s="328"/>
      <c r="F80" s="147">
        <f>F81</f>
        <v>23540</v>
      </c>
      <c r="R80" s="28"/>
      <c r="S80" s="28"/>
    </row>
    <row r="81" spans="1:19" s="40" customFormat="1" ht="30">
      <c r="A81" s="305" t="s">
        <v>168</v>
      </c>
      <c r="B81" s="319" t="s">
        <v>196</v>
      </c>
      <c r="C81" s="328" t="s">
        <v>189</v>
      </c>
      <c r="D81" s="319">
        <v>4209900</v>
      </c>
      <c r="E81" s="328" t="s">
        <v>345</v>
      </c>
      <c r="F81" s="147">
        <v>23540</v>
      </c>
      <c r="R81" s="28"/>
      <c r="S81" s="28"/>
    </row>
    <row r="82" spans="1:19" s="40" customFormat="1" ht="14.25">
      <c r="A82" s="309" t="s">
        <v>395</v>
      </c>
      <c r="B82" s="320" t="s">
        <v>196</v>
      </c>
      <c r="C82" s="329" t="s">
        <v>190</v>
      </c>
      <c r="D82" s="320"/>
      <c r="E82" s="329"/>
      <c r="F82" s="151">
        <f>F83+F86+F93</f>
        <v>95828.6</v>
      </c>
      <c r="R82" s="28"/>
      <c r="S82" s="28"/>
    </row>
    <row r="83" spans="1:19" s="40" customFormat="1" ht="30">
      <c r="A83" s="305" t="s">
        <v>167</v>
      </c>
      <c r="B83" s="319" t="s">
        <v>196</v>
      </c>
      <c r="C83" s="328" t="s">
        <v>190</v>
      </c>
      <c r="D83" s="319">
        <v>4210000</v>
      </c>
      <c r="E83" s="328"/>
      <c r="F83" s="147">
        <f>F84</f>
        <v>34650.1</v>
      </c>
      <c r="R83" s="28"/>
      <c r="S83" s="28"/>
    </row>
    <row r="84" spans="1:19" s="40" customFormat="1" ht="30">
      <c r="A84" s="305" t="s">
        <v>378</v>
      </c>
      <c r="B84" s="319" t="s">
        <v>196</v>
      </c>
      <c r="C84" s="328" t="s">
        <v>190</v>
      </c>
      <c r="D84" s="319">
        <v>4219900</v>
      </c>
      <c r="E84" s="328"/>
      <c r="F84" s="147">
        <f>F85</f>
        <v>34650.1</v>
      </c>
      <c r="R84" s="28"/>
      <c r="S84" s="28"/>
    </row>
    <row r="85" spans="1:19" s="40" customFormat="1" ht="30">
      <c r="A85" s="305" t="s">
        <v>168</v>
      </c>
      <c r="B85" s="319" t="s">
        <v>196</v>
      </c>
      <c r="C85" s="328" t="s">
        <v>190</v>
      </c>
      <c r="D85" s="319">
        <v>4219900</v>
      </c>
      <c r="E85" s="328" t="s">
        <v>345</v>
      </c>
      <c r="F85" s="147">
        <v>34650.1</v>
      </c>
      <c r="R85" s="28"/>
      <c r="S85" s="28"/>
    </row>
    <row r="86" spans="1:19" s="40" customFormat="1" ht="15">
      <c r="A86" s="305" t="s">
        <v>169</v>
      </c>
      <c r="B86" s="319" t="s">
        <v>196</v>
      </c>
      <c r="C86" s="328" t="s">
        <v>190</v>
      </c>
      <c r="D86" s="319">
        <v>4230000</v>
      </c>
      <c r="E86" s="328"/>
      <c r="F86" s="147">
        <f>F87+F89+F91</f>
        <v>7271</v>
      </c>
      <c r="R86" s="28"/>
      <c r="S86" s="28"/>
    </row>
    <row r="87" spans="1:19" s="40" customFormat="1" ht="135">
      <c r="A87" s="305" t="s">
        <v>584</v>
      </c>
      <c r="B87" s="319" t="s">
        <v>196</v>
      </c>
      <c r="C87" s="328" t="s">
        <v>190</v>
      </c>
      <c r="D87" s="319" t="s">
        <v>583</v>
      </c>
      <c r="E87" s="328"/>
      <c r="F87" s="147">
        <f>F88</f>
        <v>2721</v>
      </c>
      <c r="R87" s="28"/>
      <c r="S87" s="28"/>
    </row>
    <row r="88" spans="1:19" s="40" customFormat="1" ht="30">
      <c r="A88" s="305" t="s">
        <v>168</v>
      </c>
      <c r="B88" s="319" t="s">
        <v>196</v>
      </c>
      <c r="C88" s="328" t="s">
        <v>190</v>
      </c>
      <c r="D88" s="319" t="s">
        <v>583</v>
      </c>
      <c r="E88" s="328" t="s">
        <v>345</v>
      </c>
      <c r="F88" s="147">
        <v>2721</v>
      </c>
      <c r="R88" s="28"/>
      <c r="S88" s="28"/>
    </row>
    <row r="89" spans="1:19" s="40" customFormat="1" ht="45">
      <c r="A89" s="302" t="s">
        <v>586</v>
      </c>
      <c r="B89" s="319" t="s">
        <v>196</v>
      </c>
      <c r="C89" s="328" t="s">
        <v>190</v>
      </c>
      <c r="D89" s="319" t="s">
        <v>585</v>
      </c>
      <c r="E89" s="328"/>
      <c r="F89" s="147">
        <f>F90</f>
        <v>1985</v>
      </c>
      <c r="R89" s="28"/>
      <c r="S89" s="28"/>
    </row>
    <row r="90" spans="1:19" s="40" customFormat="1" ht="30">
      <c r="A90" s="305" t="s">
        <v>168</v>
      </c>
      <c r="B90" s="319" t="s">
        <v>196</v>
      </c>
      <c r="C90" s="328" t="s">
        <v>190</v>
      </c>
      <c r="D90" s="319" t="s">
        <v>585</v>
      </c>
      <c r="E90" s="328" t="s">
        <v>345</v>
      </c>
      <c r="F90" s="147">
        <v>1985</v>
      </c>
      <c r="R90" s="28"/>
      <c r="S90" s="28"/>
    </row>
    <row r="91" spans="1:19" s="40" customFormat="1" ht="15">
      <c r="A91" s="302" t="s">
        <v>588</v>
      </c>
      <c r="B91" s="319" t="s">
        <v>196</v>
      </c>
      <c r="C91" s="328" t="s">
        <v>190</v>
      </c>
      <c r="D91" s="319" t="s">
        <v>587</v>
      </c>
      <c r="E91" s="328"/>
      <c r="F91" s="147">
        <f>F92</f>
        <v>2565</v>
      </c>
      <c r="R91" s="28"/>
      <c r="S91" s="28"/>
    </row>
    <row r="92" spans="1:19" s="40" customFormat="1" ht="30">
      <c r="A92" s="305" t="s">
        <v>168</v>
      </c>
      <c r="B92" s="319" t="s">
        <v>196</v>
      </c>
      <c r="C92" s="328" t="s">
        <v>190</v>
      </c>
      <c r="D92" s="319" t="s">
        <v>587</v>
      </c>
      <c r="E92" s="328" t="s">
        <v>345</v>
      </c>
      <c r="F92" s="147">
        <v>2565</v>
      </c>
      <c r="R92" s="28"/>
      <c r="S92" s="28"/>
    </row>
    <row r="93" spans="1:19" s="40" customFormat="1" ht="30">
      <c r="A93" s="305" t="s">
        <v>590</v>
      </c>
      <c r="B93" s="319" t="s">
        <v>196</v>
      </c>
      <c r="C93" s="328" t="s">
        <v>190</v>
      </c>
      <c r="D93" s="319" t="s">
        <v>589</v>
      </c>
      <c r="E93" s="328"/>
      <c r="F93" s="147">
        <f>F94</f>
        <v>53907.5</v>
      </c>
      <c r="R93" s="28"/>
      <c r="S93" s="28"/>
    </row>
    <row r="94" spans="1:19" s="40" customFormat="1" ht="30">
      <c r="A94" s="305" t="s">
        <v>346</v>
      </c>
      <c r="B94" s="319" t="s">
        <v>196</v>
      </c>
      <c r="C94" s="328" t="s">
        <v>190</v>
      </c>
      <c r="D94" s="319" t="s">
        <v>589</v>
      </c>
      <c r="E94" s="328" t="s">
        <v>345</v>
      </c>
      <c r="F94" s="147">
        <v>53907.5</v>
      </c>
      <c r="R94" s="28"/>
      <c r="S94" s="28"/>
    </row>
    <row r="95" spans="1:19" s="40" customFormat="1" ht="28.5">
      <c r="A95" s="309" t="s">
        <v>170</v>
      </c>
      <c r="B95" s="320" t="s">
        <v>196</v>
      </c>
      <c r="C95" s="329" t="s">
        <v>196</v>
      </c>
      <c r="D95" s="320"/>
      <c r="E95" s="329"/>
      <c r="F95" s="151">
        <f>F96+F98</f>
        <v>968.5</v>
      </c>
      <c r="R95" s="28"/>
      <c r="S95" s="28"/>
    </row>
    <row r="96" spans="1:19" s="40" customFormat="1" ht="30">
      <c r="A96" s="305" t="s">
        <v>171</v>
      </c>
      <c r="B96" s="319" t="s">
        <v>196</v>
      </c>
      <c r="C96" s="328" t="s">
        <v>196</v>
      </c>
      <c r="D96" s="319">
        <v>4310100</v>
      </c>
      <c r="E96" s="328"/>
      <c r="F96" s="147">
        <f>F97</f>
        <v>101.1</v>
      </c>
      <c r="R96" s="28"/>
      <c r="S96" s="28"/>
    </row>
    <row r="97" spans="1:19" s="40" customFormat="1" ht="30">
      <c r="A97" s="305" t="s">
        <v>153</v>
      </c>
      <c r="B97" s="319" t="s">
        <v>196</v>
      </c>
      <c r="C97" s="328" t="s">
        <v>196</v>
      </c>
      <c r="D97" s="319">
        <v>4310100</v>
      </c>
      <c r="E97" s="328" t="s">
        <v>342</v>
      </c>
      <c r="F97" s="147">
        <v>101.1</v>
      </c>
      <c r="R97" s="28"/>
      <c r="S97" s="28"/>
    </row>
    <row r="98" spans="1:19" s="40" customFormat="1" ht="30">
      <c r="A98" s="305" t="s">
        <v>142</v>
      </c>
      <c r="B98" s="319" t="s">
        <v>196</v>
      </c>
      <c r="C98" s="328" t="s">
        <v>196</v>
      </c>
      <c r="D98" s="319" t="s">
        <v>143</v>
      </c>
      <c r="E98" s="328"/>
      <c r="F98" s="147">
        <f>F99</f>
        <v>867.4</v>
      </c>
      <c r="R98" s="28"/>
      <c r="S98" s="28"/>
    </row>
    <row r="99" spans="1:19" s="40" customFormat="1" ht="30">
      <c r="A99" s="305" t="s">
        <v>168</v>
      </c>
      <c r="B99" s="319" t="s">
        <v>196</v>
      </c>
      <c r="C99" s="328" t="s">
        <v>196</v>
      </c>
      <c r="D99" s="319" t="s">
        <v>143</v>
      </c>
      <c r="E99" s="328" t="s">
        <v>345</v>
      </c>
      <c r="F99" s="147">
        <v>867.4</v>
      </c>
      <c r="R99" s="28"/>
      <c r="S99" s="28"/>
    </row>
    <row r="100" spans="1:19" s="40" customFormat="1" ht="15">
      <c r="A100" s="309" t="s">
        <v>398</v>
      </c>
      <c r="B100" s="320" t="s">
        <v>196</v>
      </c>
      <c r="C100" s="329" t="s">
        <v>197</v>
      </c>
      <c r="D100" s="320"/>
      <c r="E100" s="328"/>
      <c r="F100" s="151">
        <f>F101</f>
        <v>1685.7</v>
      </c>
      <c r="R100" s="28"/>
      <c r="S100" s="28"/>
    </row>
    <row r="101" spans="1:19" s="40" customFormat="1" ht="45">
      <c r="A101" s="302" t="s">
        <v>480</v>
      </c>
      <c r="B101" s="319" t="s">
        <v>196</v>
      </c>
      <c r="C101" s="328" t="s">
        <v>197</v>
      </c>
      <c r="D101" s="319">
        <v>4359900</v>
      </c>
      <c r="E101" s="328"/>
      <c r="F101" s="147">
        <f>F102</f>
        <v>1685.7</v>
      </c>
      <c r="R101" s="28"/>
      <c r="S101" s="28"/>
    </row>
    <row r="102" spans="1:19" s="40" customFormat="1" ht="30.75" thickBot="1">
      <c r="A102" s="311" t="s">
        <v>168</v>
      </c>
      <c r="B102" s="322" t="s">
        <v>196</v>
      </c>
      <c r="C102" s="331" t="s">
        <v>197</v>
      </c>
      <c r="D102" s="322">
        <v>4359900</v>
      </c>
      <c r="E102" s="331" t="s">
        <v>345</v>
      </c>
      <c r="F102" s="146">
        <v>1685.7</v>
      </c>
      <c r="R102" s="28"/>
      <c r="S102" s="28"/>
    </row>
    <row r="103" spans="1:19" s="40" customFormat="1" ht="15" thickBot="1">
      <c r="A103" s="307" t="s">
        <v>217</v>
      </c>
      <c r="B103" s="317" t="s">
        <v>216</v>
      </c>
      <c r="C103" s="326" t="s">
        <v>192</v>
      </c>
      <c r="D103" s="317"/>
      <c r="E103" s="326"/>
      <c r="F103" s="150">
        <f>F104</f>
        <v>19817.7</v>
      </c>
      <c r="R103" s="28"/>
      <c r="S103" s="28"/>
    </row>
    <row r="104" spans="1:19" s="40" customFormat="1" ht="14.25">
      <c r="A104" s="312" t="s">
        <v>218</v>
      </c>
      <c r="B104" s="318" t="s">
        <v>216</v>
      </c>
      <c r="C104" s="327" t="s">
        <v>189</v>
      </c>
      <c r="D104" s="318"/>
      <c r="E104" s="327"/>
      <c r="F104" s="336">
        <f>F105+F110</f>
        <v>19817.7</v>
      </c>
      <c r="R104" s="28"/>
      <c r="S104" s="28"/>
    </row>
    <row r="105" spans="1:19" s="299" customFormat="1" ht="30">
      <c r="A105" s="305" t="s">
        <v>220</v>
      </c>
      <c r="B105" s="319" t="s">
        <v>216</v>
      </c>
      <c r="C105" s="328" t="s">
        <v>189</v>
      </c>
      <c r="D105" s="319" t="s">
        <v>219</v>
      </c>
      <c r="E105" s="328"/>
      <c r="F105" s="337">
        <f>F106+F108</f>
        <v>14900</v>
      </c>
      <c r="R105" s="300"/>
      <c r="S105" s="300"/>
    </row>
    <row r="106" spans="1:19" s="40" customFormat="1" ht="15">
      <c r="A106" s="305" t="s">
        <v>594</v>
      </c>
      <c r="B106" s="319" t="s">
        <v>216</v>
      </c>
      <c r="C106" s="328" t="s">
        <v>189</v>
      </c>
      <c r="D106" s="319" t="s">
        <v>593</v>
      </c>
      <c r="E106" s="328"/>
      <c r="F106" s="147">
        <f>F107</f>
        <v>44</v>
      </c>
      <c r="R106" s="28"/>
      <c r="S106" s="28"/>
    </row>
    <row r="107" spans="1:19" s="40" customFormat="1" ht="15">
      <c r="A107" s="305" t="s">
        <v>375</v>
      </c>
      <c r="B107" s="319" t="s">
        <v>216</v>
      </c>
      <c r="C107" s="328" t="s">
        <v>189</v>
      </c>
      <c r="D107" s="319" t="s">
        <v>593</v>
      </c>
      <c r="E107" s="328" t="s">
        <v>374</v>
      </c>
      <c r="F107" s="147">
        <v>44</v>
      </c>
      <c r="R107" s="28"/>
      <c r="S107" s="28"/>
    </row>
    <row r="108" spans="1:19" s="40" customFormat="1" ht="30">
      <c r="A108" s="305" t="s">
        <v>378</v>
      </c>
      <c r="B108" s="319" t="s">
        <v>216</v>
      </c>
      <c r="C108" s="328" t="s">
        <v>189</v>
      </c>
      <c r="D108" s="319" t="s">
        <v>418</v>
      </c>
      <c r="E108" s="328"/>
      <c r="F108" s="147">
        <f>F109</f>
        <v>14856</v>
      </c>
      <c r="R108" s="28"/>
      <c r="S108" s="28"/>
    </row>
    <row r="109" spans="1:19" s="40" customFormat="1" ht="30">
      <c r="A109" s="313" t="s">
        <v>168</v>
      </c>
      <c r="B109" s="319" t="s">
        <v>216</v>
      </c>
      <c r="C109" s="328" t="s">
        <v>189</v>
      </c>
      <c r="D109" s="319" t="s">
        <v>418</v>
      </c>
      <c r="E109" s="328" t="s">
        <v>345</v>
      </c>
      <c r="F109" s="147">
        <v>14856</v>
      </c>
      <c r="R109" s="28"/>
      <c r="S109" s="28"/>
    </row>
    <row r="110" spans="1:19" s="40" customFormat="1" ht="15">
      <c r="A110" s="313" t="s">
        <v>222</v>
      </c>
      <c r="B110" s="319" t="s">
        <v>216</v>
      </c>
      <c r="C110" s="328" t="s">
        <v>189</v>
      </c>
      <c r="D110" s="319" t="s">
        <v>221</v>
      </c>
      <c r="E110" s="328"/>
      <c r="F110" s="147">
        <f>F111</f>
        <v>4917.7</v>
      </c>
      <c r="R110" s="28"/>
      <c r="S110" s="28"/>
    </row>
    <row r="111" spans="1:19" s="40" customFormat="1" ht="30">
      <c r="A111" s="313" t="s">
        <v>378</v>
      </c>
      <c r="B111" s="319" t="s">
        <v>216</v>
      </c>
      <c r="C111" s="328" t="s">
        <v>189</v>
      </c>
      <c r="D111" s="319" t="s">
        <v>595</v>
      </c>
      <c r="E111" s="328"/>
      <c r="F111" s="147">
        <f>F112</f>
        <v>4917.7</v>
      </c>
      <c r="R111" s="28"/>
      <c r="S111" s="28"/>
    </row>
    <row r="112" spans="1:19" s="40" customFormat="1" ht="30.75" thickBot="1">
      <c r="A112" s="314" t="s">
        <v>168</v>
      </c>
      <c r="B112" s="322" t="s">
        <v>216</v>
      </c>
      <c r="C112" s="331" t="s">
        <v>189</v>
      </c>
      <c r="D112" s="322" t="s">
        <v>595</v>
      </c>
      <c r="E112" s="331" t="s">
        <v>345</v>
      </c>
      <c r="F112" s="146">
        <v>4917.7</v>
      </c>
      <c r="R112" s="28"/>
      <c r="S112" s="28"/>
    </row>
    <row r="113" spans="1:19" s="40" customFormat="1" ht="15.75" thickBot="1">
      <c r="A113" s="315" t="s">
        <v>172</v>
      </c>
      <c r="B113" s="317">
        <v>10</v>
      </c>
      <c r="C113" s="326" t="s">
        <v>192</v>
      </c>
      <c r="D113" s="334"/>
      <c r="E113" s="326"/>
      <c r="F113" s="145">
        <f>F114</f>
        <v>2072</v>
      </c>
      <c r="R113" s="28"/>
      <c r="S113" s="28"/>
    </row>
    <row r="114" spans="1:19" s="40" customFormat="1" ht="15">
      <c r="A114" s="339" t="s">
        <v>400</v>
      </c>
      <c r="B114" s="318">
        <v>10</v>
      </c>
      <c r="C114" s="327" t="s">
        <v>191</v>
      </c>
      <c r="D114" s="323"/>
      <c r="E114" s="332"/>
      <c r="F114" s="149">
        <f>F115</f>
        <v>2072</v>
      </c>
      <c r="R114" s="28"/>
      <c r="S114" s="28"/>
    </row>
    <row r="115" spans="1:19" s="40" customFormat="1" ht="15">
      <c r="A115" s="313" t="s">
        <v>173</v>
      </c>
      <c r="B115" s="319">
        <v>10</v>
      </c>
      <c r="C115" s="328" t="s">
        <v>191</v>
      </c>
      <c r="D115" s="319">
        <v>5050000</v>
      </c>
      <c r="E115" s="328"/>
      <c r="F115" s="147">
        <f>F116</f>
        <v>2072</v>
      </c>
      <c r="R115" s="28"/>
      <c r="S115" s="28"/>
    </row>
    <row r="116" spans="1:19" s="40" customFormat="1" ht="15.75" thickBot="1">
      <c r="A116" s="314" t="s">
        <v>174</v>
      </c>
      <c r="B116" s="322">
        <v>10</v>
      </c>
      <c r="C116" s="331" t="s">
        <v>191</v>
      </c>
      <c r="D116" s="322">
        <v>5058500</v>
      </c>
      <c r="E116" s="331" t="s">
        <v>401</v>
      </c>
      <c r="F116" s="146">
        <v>2072</v>
      </c>
      <c r="R116" s="28"/>
      <c r="S116" s="28"/>
    </row>
    <row r="117" spans="1:19" s="40" customFormat="1" ht="15" thickBot="1">
      <c r="A117" s="307" t="s">
        <v>387</v>
      </c>
      <c r="B117" s="317" t="s">
        <v>200</v>
      </c>
      <c r="C117" s="326" t="s">
        <v>192</v>
      </c>
      <c r="D117" s="317"/>
      <c r="E117" s="326"/>
      <c r="F117" s="145">
        <f>F118</f>
        <v>312</v>
      </c>
      <c r="R117" s="28"/>
      <c r="S117" s="28"/>
    </row>
    <row r="118" spans="1:19" s="40" customFormat="1" ht="14.25">
      <c r="A118" s="312" t="s">
        <v>223</v>
      </c>
      <c r="B118" s="318" t="s">
        <v>200</v>
      </c>
      <c r="C118" s="327" t="s">
        <v>190</v>
      </c>
      <c r="D118" s="318"/>
      <c r="E118" s="327"/>
      <c r="F118" s="149">
        <f>F119</f>
        <v>312</v>
      </c>
      <c r="R118" s="28"/>
      <c r="S118" s="28"/>
    </row>
    <row r="119" spans="1:19" s="40" customFormat="1" ht="30">
      <c r="A119" s="305" t="s">
        <v>225</v>
      </c>
      <c r="B119" s="319" t="s">
        <v>200</v>
      </c>
      <c r="C119" s="328" t="s">
        <v>190</v>
      </c>
      <c r="D119" s="319" t="s">
        <v>388</v>
      </c>
      <c r="E119" s="328"/>
      <c r="F119" s="147">
        <f>F120</f>
        <v>312</v>
      </c>
      <c r="R119" s="28"/>
      <c r="S119" s="28"/>
    </row>
    <row r="120" spans="1:19" s="40" customFormat="1" ht="30.75" thickBot="1">
      <c r="A120" s="311" t="s">
        <v>153</v>
      </c>
      <c r="B120" s="322" t="s">
        <v>200</v>
      </c>
      <c r="C120" s="331" t="s">
        <v>190</v>
      </c>
      <c r="D120" s="322">
        <v>5129700</v>
      </c>
      <c r="E120" s="331" t="s">
        <v>342</v>
      </c>
      <c r="F120" s="146">
        <v>312</v>
      </c>
      <c r="R120" s="28"/>
      <c r="S120" s="28"/>
    </row>
    <row r="121" spans="1:19" s="40" customFormat="1" ht="29.25" thickBot="1">
      <c r="A121" s="307" t="s">
        <v>226</v>
      </c>
      <c r="B121" s="317" t="s">
        <v>198</v>
      </c>
      <c r="C121" s="326"/>
      <c r="D121" s="317"/>
      <c r="E121" s="326"/>
      <c r="F121" s="145">
        <f>F122+F126</f>
        <v>10044.2</v>
      </c>
      <c r="R121" s="28"/>
      <c r="S121" s="28"/>
    </row>
    <row r="122" spans="1:19" s="40" customFormat="1" ht="42.75">
      <c r="A122" s="312" t="s">
        <v>227</v>
      </c>
      <c r="B122" s="318" t="s">
        <v>198</v>
      </c>
      <c r="C122" s="327" t="s">
        <v>189</v>
      </c>
      <c r="D122" s="323"/>
      <c r="E122" s="332"/>
      <c r="F122" s="149">
        <f>F123</f>
        <v>10016.1</v>
      </c>
      <c r="R122" s="28"/>
      <c r="S122" s="28"/>
    </row>
    <row r="123" spans="1:19" s="40" customFormat="1" ht="15">
      <c r="A123" s="305" t="s">
        <v>175</v>
      </c>
      <c r="B123" s="319" t="s">
        <v>198</v>
      </c>
      <c r="C123" s="328" t="s">
        <v>189</v>
      </c>
      <c r="D123" s="319">
        <v>5160000</v>
      </c>
      <c r="E123" s="328"/>
      <c r="F123" s="147">
        <f>F124</f>
        <v>10016.1</v>
      </c>
      <c r="R123" s="28"/>
      <c r="S123" s="28"/>
    </row>
    <row r="124" spans="1:19" s="40" customFormat="1" ht="30">
      <c r="A124" s="305" t="s">
        <v>228</v>
      </c>
      <c r="B124" s="319" t="s">
        <v>198</v>
      </c>
      <c r="C124" s="328" t="s">
        <v>189</v>
      </c>
      <c r="D124" s="319" t="s">
        <v>348</v>
      </c>
      <c r="E124" s="328"/>
      <c r="F124" s="147">
        <f>F125</f>
        <v>10016.1</v>
      </c>
      <c r="R124" s="28"/>
      <c r="S124" s="28"/>
    </row>
    <row r="125" spans="1:19" s="40" customFormat="1" ht="15">
      <c r="A125" s="305" t="s">
        <v>349</v>
      </c>
      <c r="B125" s="319" t="s">
        <v>198</v>
      </c>
      <c r="C125" s="328" t="s">
        <v>189</v>
      </c>
      <c r="D125" s="319">
        <v>5160130</v>
      </c>
      <c r="E125" s="328" t="s">
        <v>350</v>
      </c>
      <c r="F125" s="147">
        <v>10016.1</v>
      </c>
      <c r="R125" s="28"/>
      <c r="S125" s="28"/>
    </row>
    <row r="126" spans="1:19" s="40" customFormat="1" ht="15">
      <c r="A126" s="338" t="s">
        <v>420</v>
      </c>
      <c r="B126" s="320" t="s">
        <v>198</v>
      </c>
      <c r="C126" s="329" t="s">
        <v>190</v>
      </c>
      <c r="D126" s="319"/>
      <c r="E126" s="328"/>
      <c r="F126" s="151">
        <f>F127</f>
        <v>28.1</v>
      </c>
      <c r="R126" s="28"/>
      <c r="S126" s="28"/>
    </row>
    <row r="127" spans="1:19" s="40" customFormat="1" ht="15">
      <c r="A127" s="305" t="s">
        <v>465</v>
      </c>
      <c r="B127" s="319" t="s">
        <v>198</v>
      </c>
      <c r="C127" s="328" t="s">
        <v>190</v>
      </c>
      <c r="D127" s="319">
        <v>5170000</v>
      </c>
      <c r="E127" s="328"/>
      <c r="F127" s="147">
        <f>F128</f>
        <v>28.1</v>
      </c>
      <c r="R127" s="28"/>
      <c r="S127" s="28"/>
    </row>
    <row r="128" spans="1:19" s="40" customFormat="1" ht="30">
      <c r="A128" s="305" t="s">
        <v>229</v>
      </c>
      <c r="B128" s="319" t="s">
        <v>198</v>
      </c>
      <c r="C128" s="328" t="s">
        <v>190</v>
      </c>
      <c r="D128" s="319">
        <v>5170200</v>
      </c>
      <c r="E128" s="328"/>
      <c r="F128" s="147">
        <f>F129</f>
        <v>28.1</v>
      </c>
      <c r="R128" s="28"/>
      <c r="S128" s="28"/>
    </row>
    <row r="129" spans="1:19" s="40" customFormat="1" ht="15.75" thickBot="1">
      <c r="A129" s="311" t="s">
        <v>354</v>
      </c>
      <c r="B129" s="324" t="s">
        <v>198</v>
      </c>
      <c r="C129" s="331" t="s">
        <v>190</v>
      </c>
      <c r="D129" s="322">
        <v>5170200</v>
      </c>
      <c r="E129" s="331" t="s">
        <v>353</v>
      </c>
      <c r="F129" s="146">
        <v>28.1</v>
      </c>
      <c r="R129" s="28"/>
      <c r="S129" s="28"/>
    </row>
    <row r="130" spans="1:19" s="40" customFormat="1" ht="15.75" thickBot="1">
      <c r="A130" s="307" t="s">
        <v>177</v>
      </c>
      <c r="B130" s="334"/>
      <c r="C130" s="335"/>
      <c r="D130" s="334"/>
      <c r="E130" s="335"/>
      <c r="F130" s="145">
        <f>F121+F117+F113+F103+F77+F71+F66+F62+F58+F12</f>
        <v>177743.3</v>
      </c>
      <c r="R130" s="28"/>
      <c r="S130" s="28"/>
    </row>
    <row r="131" spans="1:19" s="40" customFormat="1" ht="14.25">
      <c r="A131" s="42"/>
      <c r="B131"/>
      <c r="C131"/>
      <c r="D131"/>
      <c r="E131"/>
      <c r="F131" s="43"/>
      <c r="R131" s="28"/>
      <c r="S131" s="28"/>
    </row>
    <row r="132" spans="1:19" s="40" customFormat="1" ht="12.75">
      <c r="A132" s="29"/>
      <c r="B132" s="29"/>
      <c r="C132" s="29"/>
      <c r="D132" s="29"/>
      <c r="E132" s="29"/>
      <c r="F132" s="44"/>
      <c r="R132" s="28"/>
      <c r="S132" s="28"/>
    </row>
    <row r="133" spans="1:19" s="40" customFormat="1" ht="12.75">
      <c r="A133" s="29"/>
      <c r="B133" s="29"/>
      <c r="C133" s="29"/>
      <c r="D133" s="29"/>
      <c r="E133" s="29"/>
      <c r="F133" s="45"/>
      <c r="R133" s="28"/>
      <c r="S133" s="28"/>
    </row>
    <row r="134" spans="1:19" s="43" customFormat="1" ht="12.75">
      <c r="A134" s="29"/>
      <c r="B134" s="29"/>
      <c r="C134" s="29"/>
      <c r="D134" s="29"/>
      <c r="E134" s="29"/>
      <c r="F134" s="45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28"/>
      <c r="S134" s="28"/>
    </row>
    <row r="135" spans="1:19" s="43" customFormat="1" ht="12.75">
      <c r="A135" s="29"/>
      <c r="B135" s="29"/>
      <c r="C135" s="29"/>
      <c r="D135" s="29"/>
      <c r="E135" s="29"/>
      <c r="F135" s="45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28"/>
      <c r="S135" s="28"/>
    </row>
    <row r="136" spans="1:19" s="43" customFormat="1" ht="12.75">
      <c r="A136" s="29"/>
      <c r="B136" s="29"/>
      <c r="C136" s="29"/>
      <c r="D136" s="29"/>
      <c r="E136" s="29"/>
      <c r="F136" s="45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28"/>
      <c r="S136" s="28"/>
    </row>
    <row r="137" spans="1:19" s="43" customFormat="1" ht="12.75">
      <c r="A137" s="29"/>
      <c r="B137" s="29"/>
      <c r="C137" s="29"/>
      <c r="D137" s="29"/>
      <c r="E137" s="29"/>
      <c r="F137" s="45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28"/>
      <c r="S137" s="28"/>
    </row>
    <row r="138" spans="1:19" s="43" customFormat="1" ht="12.75">
      <c r="A138" s="29"/>
      <c r="B138" s="29"/>
      <c r="C138" s="29"/>
      <c r="D138" s="29"/>
      <c r="E138" s="29"/>
      <c r="F138" s="45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28"/>
      <c r="S138" s="28"/>
    </row>
    <row r="139" spans="1:19" s="43" customFormat="1" ht="12.75">
      <c r="A139" s="29"/>
      <c r="B139" s="29"/>
      <c r="C139" s="29"/>
      <c r="D139" s="29"/>
      <c r="E139" s="29"/>
      <c r="F139" s="45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28"/>
      <c r="S139" s="28"/>
    </row>
    <row r="140" spans="1:19" s="43" customFormat="1" ht="12.75">
      <c r="A140" s="29"/>
      <c r="B140" s="29"/>
      <c r="C140" s="29"/>
      <c r="D140" s="29"/>
      <c r="E140" s="29"/>
      <c r="F140" s="45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28"/>
      <c r="S140" s="28"/>
    </row>
    <row r="141" spans="1:19" s="43" customFormat="1" ht="12.75">
      <c r="A141" s="29"/>
      <c r="B141" s="29"/>
      <c r="C141" s="29"/>
      <c r="D141" s="29"/>
      <c r="E141" s="29"/>
      <c r="F141" s="45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28"/>
      <c r="S141" s="28"/>
    </row>
    <row r="142" spans="1:19" s="43" customFormat="1" ht="12.75">
      <c r="A142" s="29"/>
      <c r="B142" s="29"/>
      <c r="C142" s="29"/>
      <c r="D142" s="29"/>
      <c r="E142" s="29"/>
      <c r="F142" s="45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28"/>
      <c r="S142" s="28"/>
    </row>
    <row r="143" spans="1:19" s="43" customFormat="1" ht="12.75">
      <c r="A143" s="29"/>
      <c r="B143" s="29"/>
      <c r="C143" s="29"/>
      <c r="D143" s="29"/>
      <c r="E143" s="29"/>
      <c r="F143" s="45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28"/>
      <c r="S143" s="28"/>
    </row>
    <row r="144" spans="1:19" s="43" customFormat="1" ht="12.75">
      <c r="A144" s="29"/>
      <c r="B144" s="29"/>
      <c r="C144" s="29"/>
      <c r="D144" s="29"/>
      <c r="E144" s="29"/>
      <c r="F144" s="45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28"/>
      <c r="S144" s="28"/>
    </row>
    <row r="145" spans="1:19" s="43" customFormat="1" ht="12.75">
      <c r="A145" s="29"/>
      <c r="B145" s="29"/>
      <c r="C145" s="29"/>
      <c r="D145" s="29"/>
      <c r="E145" s="29"/>
      <c r="F145" s="45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28"/>
      <c r="S145" s="28"/>
    </row>
    <row r="146" spans="1:19" s="43" customFormat="1" ht="12.75">
      <c r="A146" s="29"/>
      <c r="B146" s="29"/>
      <c r="C146" s="29"/>
      <c r="D146" s="29"/>
      <c r="E146" s="29"/>
      <c r="F146" s="45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28"/>
      <c r="S146" s="28"/>
    </row>
    <row r="147" spans="1:19" s="43" customFormat="1" ht="12.75">
      <c r="A147" s="29"/>
      <c r="B147" s="29"/>
      <c r="C147" s="29"/>
      <c r="D147" s="29"/>
      <c r="E147" s="29"/>
      <c r="F147" s="45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28"/>
      <c r="S147" s="28"/>
    </row>
    <row r="148" spans="1:19" s="43" customFormat="1" ht="12.75">
      <c r="A148" s="29"/>
      <c r="B148" s="29"/>
      <c r="C148" s="29"/>
      <c r="D148" s="29"/>
      <c r="E148" s="29"/>
      <c r="F148" s="45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28"/>
      <c r="S148" s="28"/>
    </row>
    <row r="149" spans="1:19" s="43" customFormat="1" ht="12.75">
      <c r="A149" s="29"/>
      <c r="B149" s="29"/>
      <c r="C149" s="29"/>
      <c r="D149" s="29"/>
      <c r="E149" s="29"/>
      <c r="F149" s="45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28"/>
      <c r="S149" s="28"/>
    </row>
    <row r="150" spans="1:19" s="43" customFormat="1" ht="12.75">
      <c r="A150" s="29"/>
      <c r="B150" s="29"/>
      <c r="C150" s="29"/>
      <c r="D150" s="29"/>
      <c r="E150" s="29"/>
      <c r="F150" s="45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28"/>
      <c r="S150" s="28"/>
    </row>
    <row r="151" spans="1:19" s="43" customFormat="1" ht="12.75">
      <c r="A151" s="29"/>
      <c r="B151" s="29"/>
      <c r="C151" s="29"/>
      <c r="D151" s="29"/>
      <c r="E151" s="29"/>
      <c r="F151" s="45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28"/>
      <c r="S151" s="28"/>
    </row>
    <row r="152" spans="1:19" s="43" customFormat="1" ht="12.75">
      <c r="A152" s="29"/>
      <c r="B152" s="29"/>
      <c r="C152" s="29"/>
      <c r="D152" s="29"/>
      <c r="E152" s="29"/>
      <c r="F152" s="45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28"/>
      <c r="S152" s="28"/>
    </row>
    <row r="153" spans="1:19" s="43" customFormat="1" ht="12.75">
      <c r="A153" s="29"/>
      <c r="B153" s="29"/>
      <c r="C153" s="29"/>
      <c r="D153" s="29"/>
      <c r="E153" s="29"/>
      <c r="F153" s="45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28"/>
      <c r="S153" s="28"/>
    </row>
    <row r="154" spans="1:19" s="43" customFormat="1" ht="12.75">
      <c r="A154" s="29"/>
      <c r="B154" s="29"/>
      <c r="C154" s="29"/>
      <c r="D154" s="29"/>
      <c r="E154" s="29"/>
      <c r="F154" s="45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28"/>
      <c r="S154" s="28"/>
    </row>
    <row r="155" spans="1:19" s="43" customFormat="1" ht="12.75">
      <c r="A155" s="29"/>
      <c r="B155" s="29"/>
      <c r="C155" s="29"/>
      <c r="D155" s="29"/>
      <c r="E155" s="29"/>
      <c r="F155" s="45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28"/>
      <c r="S155" s="28"/>
    </row>
    <row r="156" spans="1:19" s="43" customFormat="1" ht="12.75">
      <c r="A156" s="29"/>
      <c r="B156" s="29"/>
      <c r="C156" s="29"/>
      <c r="D156" s="29"/>
      <c r="E156" s="29"/>
      <c r="F156" s="45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28"/>
      <c r="S156" s="28"/>
    </row>
    <row r="157" spans="1:19" s="43" customFormat="1" ht="12.75">
      <c r="A157" s="29"/>
      <c r="B157" s="29"/>
      <c r="C157" s="29"/>
      <c r="D157" s="29"/>
      <c r="E157" s="29"/>
      <c r="F157" s="45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28"/>
      <c r="S157" s="28"/>
    </row>
    <row r="158" spans="1:19" s="43" customFormat="1" ht="12.75">
      <c r="A158" s="29"/>
      <c r="B158" s="29"/>
      <c r="C158" s="29"/>
      <c r="D158" s="29"/>
      <c r="E158" s="29"/>
      <c r="F158" s="45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28"/>
      <c r="S158" s="28"/>
    </row>
    <row r="159" spans="1:19" s="43" customFormat="1" ht="12.75">
      <c r="A159" s="29"/>
      <c r="B159" s="29"/>
      <c r="C159" s="29"/>
      <c r="D159" s="29"/>
      <c r="E159" s="29"/>
      <c r="F159" s="45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28"/>
      <c r="S159" s="28"/>
    </row>
    <row r="160" spans="1:19" s="43" customFormat="1" ht="12.75">
      <c r="A160" s="29"/>
      <c r="B160" s="29"/>
      <c r="C160" s="29"/>
      <c r="D160" s="29"/>
      <c r="E160" s="29"/>
      <c r="F160" s="45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28"/>
      <c r="S160" s="28"/>
    </row>
    <row r="161" spans="1:19" s="43" customFormat="1" ht="12.75">
      <c r="A161" s="29"/>
      <c r="B161" s="29"/>
      <c r="C161" s="29"/>
      <c r="D161" s="29"/>
      <c r="E161" s="29"/>
      <c r="F161" s="45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28"/>
      <c r="S161" s="28"/>
    </row>
    <row r="162" spans="1:19" s="43" customFormat="1" ht="12.75">
      <c r="A162" s="29"/>
      <c r="B162" s="29"/>
      <c r="C162" s="29"/>
      <c r="D162" s="29"/>
      <c r="E162" s="29"/>
      <c r="F162" s="45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28"/>
      <c r="S162" s="28"/>
    </row>
    <row r="163" spans="1:19" s="43" customFormat="1" ht="12.75">
      <c r="A163" s="29"/>
      <c r="B163" s="29"/>
      <c r="C163" s="29"/>
      <c r="D163" s="29"/>
      <c r="E163" s="29"/>
      <c r="F163" s="4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28"/>
      <c r="S163" s="28"/>
    </row>
    <row r="164" spans="1:19" s="43" customFormat="1" ht="12.75">
      <c r="A164" s="29"/>
      <c r="B164" s="29"/>
      <c r="C164" s="29"/>
      <c r="D164" s="29"/>
      <c r="E164" s="29"/>
      <c r="F164" s="45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28"/>
      <c r="S164" s="28"/>
    </row>
    <row r="165" spans="1:19" s="43" customFormat="1" ht="12.75">
      <c r="A165" s="29"/>
      <c r="B165" s="29"/>
      <c r="C165" s="29"/>
      <c r="D165" s="29"/>
      <c r="E165" s="29"/>
      <c r="F165" s="45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28"/>
      <c r="S165" s="28"/>
    </row>
    <row r="166" spans="1:19" s="43" customFormat="1" ht="12.75">
      <c r="A166" s="29"/>
      <c r="B166" s="29"/>
      <c r="C166" s="29"/>
      <c r="D166" s="29"/>
      <c r="E166" s="29"/>
      <c r="F166" s="45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28"/>
      <c r="S166" s="28"/>
    </row>
    <row r="167" spans="1:19" s="43" customFormat="1" ht="12.75">
      <c r="A167" s="29"/>
      <c r="B167" s="29"/>
      <c r="C167" s="29"/>
      <c r="D167" s="29"/>
      <c r="E167" s="29"/>
      <c r="F167" s="45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8"/>
      <c r="S167" s="28"/>
    </row>
    <row r="168" spans="1:19" s="43" customFormat="1" ht="12.75">
      <c r="A168" s="29"/>
      <c r="B168" s="29"/>
      <c r="C168" s="29"/>
      <c r="D168" s="29"/>
      <c r="E168" s="29"/>
      <c r="F168" s="45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8"/>
      <c r="S168" s="28"/>
    </row>
    <row r="169" spans="1:19" s="43" customFormat="1" ht="12.75">
      <c r="A169" s="29"/>
      <c r="B169" s="29"/>
      <c r="C169" s="29"/>
      <c r="D169" s="29"/>
      <c r="E169" s="29"/>
      <c r="F169" s="45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8"/>
      <c r="S169" s="28"/>
    </row>
    <row r="170" spans="1:19" s="43" customFormat="1" ht="12.75">
      <c r="A170" s="29"/>
      <c r="B170" s="29"/>
      <c r="C170" s="29"/>
      <c r="D170" s="29"/>
      <c r="E170" s="29"/>
      <c r="F170" s="4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8"/>
      <c r="S170" s="28"/>
    </row>
    <row r="171" spans="1:19" s="43" customFormat="1" ht="12.75">
      <c r="A171" s="29"/>
      <c r="B171" s="29"/>
      <c r="C171" s="29"/>
      <c r="D171" s="29"/>
      <c r="E171" s="29"/>
      <c r="F171" s="45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8"/>
      <c r="S171" s="28"/>
    </row>
    <row r="172" spans="1:19" s="43" customFormat="1" ht="12.75">
      <c r="A172" s="29"/>
      <c r="B172" s="29"/>
      <c r="C172" s="29"/>
      <c r="D172" s="29"/>
      <c r="E172" s="29"/>
      <c r="F172" s="4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8"/>
      <c r="S172" s="28"/>
    </row>
    <row r="173" spans="1:19" s="43" customFormat="1" ht="12.75">
      <c r="A173" s="29"/>
      <c r="B173" s="29"/>
      <c r="C173" s="29"/>
      <c r="D173" s="29"/>
      <c r="E173" s="29"/>
      <c r="F173" s="45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8"/>
      <c r="S173" s="28"/>
    </row>
    <row r="174" spans="1:19" s="43" customFormat="1" ht="12.75">
      <c r="A174" s="29"/>
      <c r="B174" s="29"/>
      <c r="C174" s="29"/>
      <c r="D174" s="29"/>
      <c r="E174" s="29"/>
      <c r="F174" s="4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8"/>
      <c r="S174" s="28"/>
    </row>
    <row r="175" spans="1:19" s="43" customFormat="1" ht="12.75">
      <c r="A175" s="29"/>
      <c r="B175" s="29"/>
      <c r="C175" s="29"/>
      <c r="D175" s="29"/>
      <c r="E175" s="29"/>
      <c r="F175" s="45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8"/>
      <c r="S175" s="28"/>
    </row>
    <row r="176" spans="1:19" s="43" customFormat="1" ht="12.75">
      <c r="A176" s="29"/>
      <c r="B176" s="29"/>
      <c r="C176" s="29"/>
      <c r="D176" s="29"/>
      <c r="E176" s="29"/>
      <c r="F176" s="45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8"/>
      <c r="S176" s="28"/>
    </row>
    <row r="177" spans="1:19" s="43" customFormat="1" ht="12.75">
      <c r="A177" s="29"/>
      <c r="B177" s="29"/>
      <c r="C177" s="29"/>
      <c r="D177" s="29"/>
      <c r="E177" s="29"/>
      <c r="F177" s="45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8"/>
      <c r="S177" s="28"/>
    </row>
    <row r="178" spans="1:19" s="43" customFormat="1" ht="12.75">
      <c r="A178" s="29"/>
      <c r="B178" s="29"/>
      <c r="C178" s="29"/>
      <c r="D178" s="29"/>
      <c r="E178" s="29"/>
      <c r="F178" s="45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8"/>
      <c r="S178" s="28"/>
    </row>
    <row r="179" spans="1:19" s="43" customFormat="1" ht="12.75">
      <c r="A179" s="29"/>
      <c r="B179" s="29"/>
      <c r="C179" s="29"/>
      <c r="D179" s="29"/>
      <c r="E179" s="29"/>
      <c r="F179" s="45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8"/>
      <c r="S179" s="28"/>
    </row>
    <row r="180" spans="1:19" s="43" customFormat="1" ht="12.75">
      <c r="A180" s="29"/>
      <c r="B180" s="29"/>
      <c r="C180" s="29"/>
      <c r="D180" s="29"/>
      <c r="E180" s="29"/>
      <c r="F180" s="45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8"/>
      <c r="S180" s="28"/>
    </row>
    <row r="181" spans="1:19" s="43" customFormat="1" ht="12.75">
      <c r="A181" s="29"/>
      <c r="B181" s="29"/>
      <c r="C181" s="29"/>
      <c r="D181" s="29"/>
      <c r="E181" s="29"/>
      <c r="F181" s="45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28"/>
      <c r="S181" s="28"/>
    </row>
    <row r="182" spans="1:19" s="43" customFormat="1" ht="12.75">
      <c r="A182" s="29"/>
      <c r="B182" s="29"/>
      <c r="C182" s="29"/>
      <c r="D182" s="29"/>
      <c r="E182" s="29"/>
      <c r="F182" s="45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28"/>
      <c r="S182" s="28"/>
    </row>
    <row r="183" spans="1:19" s="43" customFormat="1" ht="12.75">
      <c r="A183" s="29"/>
      <c r="B183" s="29"/>
      <c r="C183" s="29"/>
      <c r="D183" s="29"/>
      <c r="E183" s="29"/>
      <c r="F183" s="45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28"/>
      <c r="S183" s="28"/>
    </row>
    <row r="184" spans="1:19" s="43" customFormat="1" ht="12.75">
      <c r="A184" s="29"/>
      <c r="B184" s="29"/>
      <c r="C184" s="29"/>
      <c r="D184" s="29"/>
      <c r="E184" s="29"/>
      <c r="F184" s="4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28"/>
      <c r="S184" s="28"/>
    </row>
    <row r="185" spans="1:19" s="43" customFormat="1" ht="12.75">
      <c r="A185" s="29"/>
      <c r="B185" s="29"/>
      <c r="C185" s="29"/>
      <c r="D185" s="29"/>
      <c r="E185" s="29"/>
      <c r="F185" s="45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28"/>
      <c r="S185" s="28"/>
    </row>
    <row r="186" spans="1:19" s="43" customFormat="1" ht="12.75">
      <c r="A186" s="29"/>
      <c r="B186" s="29"/>
      <c r="C186" s="29"/>
      <c r="D186" s="29"/>
      <c r="E186" s="29"/>
      <c r="F186" s="45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28"/>
      <c r="S186" s="28"/>
    </row>
    <row r="187" spans="1:19" s="43" customFormat="1" ht="12.75">
      <c r="A187" s="29"/>
      <c r="B187" s="29"/>
      <c r="C187" s="29"/>
      <c r="D187" s="29"/>
      <c r="E187" s="29"/>
      <c r="F187" s="4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28"/>
      <c r="S187" s="28"/>
    </row>
    <row r="188" spans="1:19" s="43" customFormat="1" ht="12.75">
      <c r="A188" s="29"/>
      <c r="B188" s="29"/>
      <c r="C188" s="29"/>
      <c r="D188" s="29"/>
      <c r="E188" s="29"/>
      <c r="F188" s="4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28"/>
      <c r="S188" s="28"/>
    </row>
    <row r="189" spans="1:19" s="43" customFormat="1" ht="12.75">
      <c r="A189" s="29"/>
      <c r="B189" s="29"/>
      <c r="C189" s="29"/>
      <c r="D189" s="29"/>
      <c r="E189" s="29"/>
      <c r="F189" s="4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28"/>
      <c r="S189" s="28"/>
    </row>
    <row r="190" spans="1:19" s="43" customFormat="1" ht="12.75">
      <c r="A190" s="29"/>
      <c r="B190" s="29"/>
      <c r="C190" s="29"/>
      <c r="D190" s="29"/>
      <c r="E190" s="29"/>
      <c r="F190" s="45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28"/>
      <c r="S190" s="28"/>
    </row>
    <row r="191" spans="1:19" s="43" customFormat="1" ht="12.75">
      <c r="A191" s="29"/>
      <c r="B191" s="29"/>
      <c r="C191" s="29"/>
      <c r="D191" s="29"/>
      <c r="E191" s="29"/>
      <c r="F191" s="45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28"/>
      <c r="S191" s="28"/>
    </row>
    <row r="192" spans="1:19" s="43" customFormat="1" ht="12.75">
      <c r="A192" s="29"/>
      <c r="B192" s="29"/>
      <c r="C192" s="29"/>
      <c r="D192" s="29"/>
      <c r="E192" s="29"/>
      <c r="F192" s="45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28"/>
      <c r="S192" s="28"/>
    </row>
    <row r="193" spans="1:19" s="43" customFormat="1" ht="12.75">
      <c r="A193" s="29"/>
      <c r="B193" s="29"/>
      <c r="C193" s="29"/>
      <c r="D193" s="29"/>
      <c r="E193" s="29"/>
      <c r="F193" s="45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28"/>
      <c r="S193" s="28"/>
    </row>
    <row r="194" spans="1:19" s="43" customFormat="1" ht="12.75">
      <c r="A194" s="29"/>
      <c r="B194" s="29"/>
      <c r="C194" s="29"/>
      <c r="D194" s="29"/>
      <c r="E194" s="29"/>
      <c r="F194" s="4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28"/>
      <c r="S194" s="28"/>
    </row>
    <row r="195" spans="1:19" s="43" customFormat="1" ht="12.75">
      <c r="A195" s="29"/>
      <c r="B195" s="29"/>
      <c r="C195" s="29"/>
      <c r="D195" s="29"/>
      <c r="E195" s="29"/>
      <c r="F195" s="4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28"/>
      <c r="S195" s="28"/>
    </row>
    <row r="196" spans="1:19" s="43" customFormat="1" ht="12.75">
      <c r="A196" s="29"/>
      <c r="B196" s="29"/>
      <c r="C196" s="29"/>
      <c r="D196" s="29"/>
      <c r="E196" s="29"/>
      <c r="F196" s="4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28"/>
      <c r="S196" s="28"/>
    </row>
    <row r="197" spans="1:19" s="43" customFormat="1" ht="12.75">
      <c r="A197" s="29"/>
      <c r="B197" s="29"/>
      <c r="C197" s="29"/>
      <c r="D197" s="29"/>
      <c r="E197" s="29"/>
      <c r="F197" s="4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28"/>
      <c r="S197" s="28"/>
    </row>
    <row r="198" spans="1:19" s="43" customFormat="1" ht="12.75">
      <c r="A198" s="29"/>
      <c r="B198" s="29"/>
      <c r="C198" s="29"/>
      <c r="D198" s="29"/>
      <c r="E198" s="29"/>
      <c r="F198" s="4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28"/>
      <c r="S198" s="28"/>
    </row>
    <row r="199" spans="1:19" s="43" customFormat="1" ht="12.75">
      <c r="A199" s="29"/>
      <c r="B199" s="29"/>
      <c r="C199" s="29"/>
      <c r="D199" s="29"/>
      <c r="E199" s="29"/>
      <c r="F199" s="45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28"/>
      <c r="S199" s="28"/>
    </row>
    <row r="200" spans="1:19" s="43" customFormat="1" ht="12.75">
      <c r="A200" s="29"/>
      <c r="B200" s="29"/>
      <c r="C200" s="29"/>
      <c r="D200" s="29"/>
      <c r="E200" s="29"/>
      <c r="F200" s="45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28"/>
      <c r="S200" s="28"/>
    </row>
    <row r="201" spans="1:19" s="43" customFormat="1" ht="12.75">
      <c r="A201" s="29"/>
      <c r="B201" s="29"/>
      <c r="C201" s="29"/>
      <c r="D201" s="29"/>
      <c r="E201" s="29"/>
      <c r="F201" s="45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28"/>
      <c r="S201" s="28"/>
    </row>
    <row r="202" spans="1:19" s="43" customFormat="1" ht="12.75">
      <c r="A202" s="29"/>
      <c r="B202" s="29"/>
      <c r="C202" s="29"/>
      <c r="D202" s="29"/>
      <c r="E202" s="29"/>
      <c r="F202" s="45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28"/>
      <c r="S202" s="28"/>
    </row>
    <row r="203" spans="1:19" s="43" customFormat="1" ht="12.75">
      <c r="A203" s="29"/>
      <c r="B203" s="29"/>
      <c r="C203" s="29"/>
      <c r="D203" s="29"/>
      <c r="E203" s="29"/>
      <c r="F203" s="45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28"/>
      <c r="S203" s="28"/>
    </row>
    <row r="204" spans="1:19" s="43" customFormat="1" ht="12.75">
      <c r="A204" s="29"/>
      <c r="B204" s="29"/>
      <c r="C204" s="29"/>
      <c r="D204" s="29"/>
      <c r="E204" s="29"/>
      <c r="F204" s="45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28"/>
      <c r="S204" s="28"/>
    </row>
    <row r="205" spans="1:19" s="43" customFormat="1" ht="12.75">
      <c r="A205" s="29"/>
      <c r="B205" s="29"/>
      <c r="C205" s="29"/>
      <c r="D205" s="29"/>
      <c r="E205" s="29"/>
      <c r="F205" s="4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28"/>
      <c r="S205" s="28"/>
    </row>
    <row r="206" spans="1:19" s="43" customFormat="1" ht="12.75">
      <c r="A206" s="29"/>
      <c r="B206" s="29"/>
      <c r="C206" s="29"/>
      <c r="D206" s="29"/>
      <c r="E206" s="29"/>
      <c r="F206" s="45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28"/>
      <c r="S206" s="28"/>
    </row>
    <row r="207" spans="1:19" s="43" customFormat="1" ht="12.75">
      <c r="A207" s="29"/>
      <c r="B207" s="29"/>
      <c r="C207" s="29"/>
      <c r="D207" s="29"/>
      <c r="E207" s="29"/>
      <c r="F207" s="45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28"/>
      <c r="S207" s="28"/>
    </row>
    <row r="208" spans="1:19" s="43" customFormat="1" ht="12.75">
      <c r="A208" s="29"/>
      <c r="B208" s="29"/>
      <c r="C208" s="29"/>
      <c r="D208" s="29"/>
      <c r="E208" s="29"/>
      <c r="F208" s="45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28"/>
      <c r="S208" s="28"/>
    </row>
    <row r="209" spans="1:19" s="43" customFormat="1" ht="12.75">
      <c r="A209" s="29"/>
      <c r="B209" s="29"/>
      <c r="C209" s="29"/>
      <c r="D209" s="29"/>
      <c r="E209" s="29"/>
      <c r="F209" s="45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28"/>
      <c r="S209" s="28"/>
    </row>
    <row r="210" spans="1:19" s="43" customFormat="1" ht="12.75">
      <c r="A210" s="29"/>
      <c r="B210" s="29"/>
      <c r="C210" s="29"/>
      <c r="D210" s="29"/>
      <c r="E210" s="29"/>
      <c r="F210" s="45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28"/>
      <c r="S210" s="28"/>
    </row>
    <row r="211" spans="1:19" s="43" customFormat="1" ht="12.75">
      <c r="A211" s="29"/>
      <c r="B211" s="29"/>
      <c r="C211" s="29"/>
      <c r="D211" s="29"/>
      <c r="E211" s="29"/>
      <c r="F211" s="45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28"/>
      <c r="S211" s="28"/>
    </row>
    <row r="212" spans="1:19" s="43" customFormat="1" ht="12.75">
      <c r="A212" s="29"/>
      <c r="B212" s="29"/>
      <c r="C212" s="29"/>
      <c r="D212" s="29"/>
      <c r="E212" s="29"/>
      <c r="F212" s="45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28"/>
      <c r="S212" s="28"/>
    </row>
    <row r="213" spans="1:19" s="43" customFormat="1" ht="12.75">
      <c r="A213" s="29"/>
      <c r="B213" s="29"/>
      <c r="C213" s="29"/>
      <c r="D213" s="29"/>
      <c r="E213" s="29"/>
      <c r="F213" s="45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28"/>
      <c r="S213" s="28"/>
    </row>
    <row r="214" spans="1:19" s="43" customFormat="1" ht="12.75">
      <c r="A214" s="29"/>
      <c r="B214" s="29"/>
      <c r="C214" s="29"/>
      <c r="D214" s="29"/>
      <c r="E214" s="29"/>
      <c r="F214" s="45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28"/>
      <c r="S214" s="28"/>
    </row>
    <row r="215" spans="1:19" s="43" customFormat="1" ht="12.75">
      <c r="A215" s="29"/>
      <c r="B215" s="29"/>
      <c r="C215" s="29"/>
      <c r="D215" s="29"/>
      <c r="E215" s="29"/>
      <c r="F215" s="45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28"/>
      <c r="S215" s="28"/>
    </row>
    <row r="216" spans="1:19" s="43" customFormat="1" ht="12.75">
      <c r="A216" s="29"/>
      <c r="B216" s="29"/>
      <c r="C216" s="29"/>
      <c r="D216" s="29"/>
      <c r="E216" s="29"/>
      <c r="F216" s="45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28"/>
      <c r="S216" s="28"/>
    </row>
    <row r="217" spans="1:19" s="43" customFormat="1" ht="12.75">
      <c r="A217" s="29"/>
      <c r="B217" s="29"/>
      <c r="C217" s="29"/>
      <c r="D217" s="29"/>
      <c r="E217" s="29"/>
      <c r="F217" s="45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28"/>
      <c r="S217" s="28"/>
    </row>
    <row r="218" spans="1:19" s="43" customFormat="1" ht="12.75">
      <c r="A218" s="29"/>
      <c r="B218" s="29"/>
      <c r="C218" s="29"/>
      <c r="D218" s="29"/>
      <c r="E218" s="29"/>
      <c r="F218" s="4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28"/>
      <c r="S218" s="28"/>
    </row>
    <row r="219" spans="1:19" s="43" customFormat="1" ht="12.75">
      <c r="A219" s="29"/>
      <c r="B219" s="29"/>
      <c r="C219" s="29"/>
      <c r="D219" s="29"/>
      <c r="E219" s="29"/>
      <c r="F219" s="45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28"/>
      <c r="S219" s="28"/>
    </row>
    <row r="220" spans="1:19" s="43" customFormat="1" ht="12.75">
      <c r="A220" s="29"/>
      <c r="B220" s="29"/>
      <c r="C220" s="29"/>
      <c r="D220" s="29"/>
      <c r="E220" s="29"/>
      <c r="F220" s="45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28"/>
      <c r="S220" s="28"/>
    </row>
    <row r="221" spans="1:19" s="43" customFormat="1" ht="12.75">
      <c r="A221" s="29"/>
      <c r="B221" s="29"/>
      <c r="C221" s="29"/>
      <c r="D221" s="29"/>
      <c r="E221" s="29"/>
      <c r="F221" s="45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28"/>
      <c r="S221" s="28"/>
    </row>
    <row r="222" spans="1:19" s="43" customFormat="1" ht="12.75">
      <c r="A222" s="29"/>
      <c r="B222" s="29"/>
      <c r="C222" s="29"/>
      <c r="D222" s="29"/>
      <c r="E222" s="29"/>
      <c r="F222" s="45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28"/>
      <c r="S222" s="28"/>
    </row>
    <row r="223" spans="1:19" s="43" customFormat="1" ht="12.75">
      <c r="A223" s="29"/>
      <c r="B223" s="29"/>
      <c r="C223" s="29"/>
      <c r="D223" s="29"/>
      <c r="E223" s="29"/>
      <c r="F223" s="45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28"/>
      <c r="S223" s="28"/>
    </row>
    <row r="224" spans="1:19" s="43" customFormat="1" ht="12.75">
      <c r="A224" s="29"/>
      <c r="B224" s="29"/>
      <c r="C224" s="29"/>
      <c r="D224" s="29"/>
      <c r="E224" s="29"/>
      <c r="F224" s="45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28"/>
      <c r="S224" s="28"/>
    </row>
    <row r="225" spans="1:19" s="43" customFormat="1" ht="12.75">
      <c r="A225" s="29"/>
      <c r="B225" s="29"/>
      <c r="C225" s="29"/>
      <c r="D225" s="29"/>
      <c r="E225" s="29"/>
      <c r="F225" s="45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28"/>
      <c r="S225" s="28"/>
    </row>
    <row r="226" spans="1:19" s="43" customFormat="1" ht="12.75">
      <c r="A226" s="29"/>
      <c r="B226" s="29"/>
      <c r="C226" s="29"/>
      <c r="D226" s="29"/>
      <c r="E226" s="29"/>
      <c r="F226" s="4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28"/>
      <c r="S226" s="28"/>
    </row>
    <row r="227" spans="1:19" s="43" customFormat="1" ht="12.75">
      <c r="A227" s="29"/>
      <c r="B227" s="29"/>
      <c r="C227" s="29"/>
      <c r="D227" s="29"/>
      <c r="E227" s="29"/>
      <c r="F227" s="45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28"/>
      <c r="S227" s="28"/>
    </row>
    <row r="228" spans="1:19" s="43" customFormat="1" ht="12.75">
      <c r="A228" s="29"/>
      <c r="B228" s="29"/>
      <c r="C228" s="29"/>
      <c r="D228" s="29"/>
      <c r="E228" s="29"/>
      <c r="F228" s="45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28"/>
      <c r="S228" s="28"/>
    </row>
    <row r="229" spans="1:19" s="43" customFormat="1" ht="12.75">
      <c r="A229" s="29"/>
      <c r="B229" s="29"/>
      <c r="C229" s="29"/>
      <c r="D229" s="29"/>
      <c r="E229" s="29"/>
      <c r="F229" s="45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28"/>
      <c r="S229" s="28"/>
    </row>
    <row r="230" spans="1:19" s="43" customFormat="1" ht="12.75">
      <c r="A230" s="29"/>
      <c r="B230" s="29"/>
      <c r="C230" s="29"/>
      <c r="D230" s="29"/>
      <c r="E230" s="29"/>
      <c r="F230" s="45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28"/>
      <c r="S230" s="28"/>
    </row>
    <row r="231" spans="1:19" s="43" customFormat="1" ht="12.75">
      <c r="A231" s="29"/>
      <c r="B231" s="29"/>
      <c r="C231" s="29"/>
      <c r="D231" s="29"/>
      <c r="E231" s="29"/>
      <c r="F231" s="45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28"/>
      <c r="S231" s="28"/>
    </row>
    <row r="232" spans="1:19" s="43" customFormat="1" ht="12.75">
      <c r="A232" s="29"/>
      <c r="B232" s="29"/>
      <c r="C232" s="29"/>
      <c r="D232" s="29"/>
      <c r="E232" s="29"/>
      <c r="F232" s="45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28"/>
      <c r="S232" s="28"/>
    </row>
    <row r="233" spans="1:19" s="43" customFormat="1" ht="12.75">
      <c r="A233" s="29"/>
      <c r="B233" s="29"/>
      <c r="C233" s="29"/>
      <c r="D233" s="29"/>
      <c r="E233" s="29"/>
      <c r="F233" s="45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28"/>
      <c r="S233" s="28"/>
    </row>
    <row r="234" spans="1:19" s="43" customFormat="1" ht="12.75">
      <c r="A234" s="29"/>
      <c r="B234" s="29"/>
      <c r="C234" s="29"/>
      <c r="D234" s="29"/>
      <c r="E234" s="29"/>
      <c r="F234" s="45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28"/>
      <c r="S234" s="28"/>
    </row>
    <row r="235" spans="1:19" s="43" customFormat="1" ht="12.75">
      <c r="A235" s="29"/>
      <c r="B235" s="29"/>
      <c r="C235" s="29"/>
      <c r="D235" s="29"/>
      <c r="E235" s="29"/>
      <c r="F235" s="45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28"/>
      <c r="S235" s="28"/>
    </row>
    <row r="236" spans="1:19" s="43" customFormat="1" ht="12.75">
      <c r="A236" s="29"/>
      <c r="B236" s="29"/>
      <c r="C236" s="29"/>
      <c r="D236" s="29"/>
      <c r="E236" s="29"/>
      <c r="F236" s="45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28"/>
      <c r="S236" s="28"/>
    </row>
    <row r="237" spans="1:19" s="43" customFormat="1" ht="12.75">
      <c r="A237" s="29"/>
      <c r="B237" s="29"/>
      <c r="C237" s="29"/>
      <c r="D237" s="29"/>
      <c r="E237" s="29"/>
      <c r="F237" s="45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28"/>
      <c r="S237" s="28"/>
    </row>
    <row r="238" spans="1:19" s="43" customFormat="1" ht="12.75">
      <c r="A238" s="29"/>
      <c r="B238" s="29"/>
      <c r="C238" s="29"/>
      <c r="D238" s="29"/>
      <c r="E238" s="29"/>
      <c r="F238" s="45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28"/>
      <c r="S238" s="28"/>
    </row>
    <row r="239" spans="1:19" s="43" customFormat="1" ht="12.75">
      <c r="A239" s="29"/>
      <c r="B239" s="29"/>
      <c r="C239" s="29"/>
      <c r="D239" s="29"/>
      <c r="E239" s="29"/>
      <c r="F239" s="45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28"/>
      <c r="S239" s="28"/>
    </row>
    <row r="240" spans="1:19" s="43" customFormat="1" ht="12.75">
      <c r="A240" s="29"/>
      <c r="B240" s="29"/>
      <c r="C240" s="29"/>
      <c r="D240" s="29"/>
      <c r="E240" s="29"/>
      <c r="F240" s="45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28"/>
      <c r="S240" s="28"/>
    </row>
    <row r="241" spans="1:19" s="43" customFormat="1" ht="12.75">
      <c r="A241" s="29"/>
      <c r="B241" s="29"/>
      <c r="C241" s="29"/>
      <c r="D241" s="29"/>
      <c r="E241" s="29"/>
      <c r="F241" s="45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28"/>
      <c r="S241" s="28"/>
    </row>
    <row r="242" spans="1:19" s="43" customFormat="1" ht="12.75">
      <c r="A242" s="29"/>
      <c r="B242" s="29"/>
      <c r="C242" s="29"/>
      <c r="D242" s="29"/>
      <c r="E242" s="29"/>
      <c r="F242" s="45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28"/>
      <c r="S242" s="28"/>
    </row>
    <row r="243" spans="1:19" s="43" customFormat="1" ht="12.75">
      <c r="A243" s="29"/>
      <c r="B243" s="29"/>
      <c r="C243" s="29"/>
      <c r="D243" s="29"/>
      <c r="E243" s="29"/>
      <c r="F243" s="45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28"/>
      <c r="S243" s="28"/>
    </row>
    <row r="244" spans="1:19" s="43" customFormat="1" ht="12.75">
      <c r="A244" s="29"/>
      <c r="B244" s="29"/>
      <c r="C244" s="29"/>
      <c r="D244" s="29"/>
      <c r="E244" s="29"/>
      <c r="F244" s="45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28"/>
      <c r="S244" s="28"/>
    </row>
    <row r="245" spans="1:19" s="43" customFormat="1" ht="12.75">
      <c r="A245" s="29"/>
      <c r="B245" s="29"/>
      <c r="C245" s="29"/>
      <c r="D245" s="29"/>
      <c r="E245" s="29"/>
      <c r="F245" s="45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28"/>
      <c r="S245" s="28"/>
    </row>
    <row r="246" spans="1:19" s="43" customFormat="1" ht="12.75">
      <c r="A246" s="29"/>
      <c r="B246" s="29"/>
      <c r="C246" s="29"/>
      <c r="D246" s="29"/>
      <c r="E246" s="29"/>
      <c r="F246" s="45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28"/>
      <c r="S246" s="28"/>
    </row>
    <row r="247" spans="1:19" s="43" customFormat="1" ht="12.75">
      <c r="A247" s="29"/>
      <c r="B247" s="29"/>
      <c r="C247" s="29"/>
      <c r="D247" s="29"/>
      <c r="E247" s="29"/>
      <c r="F247" s="45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28"/>
      <c r="S247" s="28"/>
    </row>
    <row r="248" spans="1:19" s="43" customFormat="1" ht="12.75">
      <c r="A248" s="29"/>
      <c r="B248" s="29"/>
      <c r="C248" s="29"/>
      <c r="D248" s="29"/>
      <c r="E248" s="29"/>
      <c r="F248" s="45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28"/>
      <c r="S248" s="28"/>
    </row>
    <row r="249" spans="1:19" s="43" customFormat="1" ht="12.75">
      <c r="A249" s="29"/>
      <c r="B249" s="29"/>
      <c r="C249" s="29"/>
      <c r="D249" s="29"/>
      <c r="E249" s="29"/>
      <c r="F249" s="45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28"/>
      <c r="S249" s="28"/>
    </row>
    <row r="250" spans="1:19" s="43" customFormat="1" ht="12.75">
      <c r="A250" s="29"/>
      <c r="B250" s="29"/>
      <c r="C250" s="29"/>
      <c r="D250" s="29"/>
      <c r="E250" s="29"/>
      <c r="F250" s="45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28"/>
      <c r="S250" s="28"/>
    </row>
    <row r="251" spans="1:19" s="43" customFormat="1" ht="12.75">
      <c r="A251" s="29"/>
      <c r="B251" s="29"/>
      <c r="C251" s="29"/>
      <c r="D251" s="29"/>
      <c r="E251" s="29"/>
      <c r="F251" s="45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28"/>
      <c r="S251" s="28"/>
    </row>
    <row r="252" spans="1:19" s="43" customFormat="1" ht="12.75">
      <c r="A252" s="29"/>
      <c r="B252" s="29"/>
      <c r="C252" s="29"/>
      <c r="D252" s="29"/>
      <c r="E252" s="29"/>
      <c r="F252" s="45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28"/>
      <c r="S252" s="28"/>
    </row>
    <row r="253" spans="1:19" s="43" customFormat="1" ht="12.75">
      <c r="A253" s="29"/>
      <c r="B253" s="29"/>
      <c r="C253" s="29"/>
      <c r="D253" s="29"/>
      <c r="E253" s="29"/>
      <c r="F253" s="4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28"/>
      <c r="S253" s="28"/>
    </row>
    <row r="254" spans="1:19" s="43" customFormat="1" ht="12.75">
      <c r="A254" s="29"/>
      <c r="B254" s="29"/>
      <c r="C254" s="29"/>
      <c r="D254" s="29"/>
      <c r="E254" s="29"/>
      <c r="F254" s="45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28"/>
      <c r="S254" s="28"/>
    </row>
    <row r="255" spans="1:19" s="43" customFormat="1" ht="12.75">
      <c r="A255" s="29"/>
      <c r="B255" s="29"/>
      <c r="C255" s="29"/>
      <c r="D255" s="29"/>
      <c r="E255" s="29"/>
      <c r="F255" s="45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28"/>
      <c r="S255" s="28"/>
    </row>
    <row r="256" spans="1:19" s="43" customFormat="1" ht="12.75">
      <c r="A256" s="29"/>
      <c r="B256" s="29"/>
      <c r="C256" s="29"/>
      <c r="D256" s="29"/>
      <c r="E256" s="29"/>
      <c r="F256" s="45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28"/>
      <c r="S256" s="28"/>
    </row>
    <row r="257" spans="1:19" s="43" customFormat="1" ht="12.75">
      <c r="A257" s="29"/>
      <c r="B257" s="29"/>
      <c r="C257" s="29"/>
      <c r="D257" s="29"/>
      <c r="E257" s="29"/>
      <c r="F257" s="45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28"/>
      <c r="S257" s="28"/>
    </row>
    <row r="258" spans="1:19" s="43" customFormat="1" ht="12.75">
      <c r="A258" s="29"/>
      <c r="B258" s="29"/>
      <c r="C258" s="29"/>
      <c r="D258" s="29"/>
      <c r="E258" s="29"/>
      <c r="F258" s="45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28"/>
      <c r="S258" s="28"/>
    </row>
    <row r="259" spans="1:19" s="43" customFormat="1" ht="12.75">
      <c r="A259" s="29"/>
      <c r="B259" s="29"/>
      <c r="C259" s="29"/>
      <c r="D259" s="29"/>
      <c r="E259" s="29"/>
      <c r="F259" s="45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28"/>
      <c r="S259" s="28"/>
    </row>
    <row r="260" spans="1:19" s="43" customFormat="1" ht="12.75">
      <c r="A260" s="29"/>
      <c r="B260" s="29"/>
      <c r="C260" s="29"/>
      <c r="D260" s="29"/>
      <c r="E260" s="29"/>
      <c r="F260" s="45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28"/>
      <c r="S260" s="28"/>
    </row>
    <row r="261" spans="1:19" s="43" customFormat="1" ht="12.75">
      <c r="A261" s="29"/>
      <c r="B261" s="29"/>
      <c r="C261" s="29"/>
      <c r="D261" s="29"/>
      <c r="E261" s="29"/>
      <c r="F261" s="45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28"/>
      <c r="S261" s="28"/>
    </row>
    <row r="262" spans="1:19" s="43" customFormat="1" ht="12.75">
      <c r="A262" s="29"/>
      <c r="B262" s="29"/>
      <c r="C262" s="29"/>
      <c r="D262" s="29"/>
      <c r="E262" s="29"/>
      <c r="F262" s="45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28"/>
      <c r="S262" s="28"/>
    </row>
    <row r="263" spans="1:19" s="43" customFormat="1" ht="12.75">
      <c r="A263" s="29"/>
      <c r="B263" s="29"/>
      <c r="C263" s="29"/>
      <c r="D263" s="29"/>
      <c r="E263" s="29"/>
      <c r="F263" s="45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28"/>
      <c r="S263" s="28"/>
    </row>
    <row r="264" spans="1:19" s="43" customFormat="1" ht="12.75">
      <c r="A264" s="29"/>
      <c r="B264" s="29"/>
      <c r="C264" s="29"/>
      <c r="D264" s="29"/>
      <c r="E264" s="29"/>
      <c r="F264" s="45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28"/>
      <c r="S264" s="28"/>
    </row>
    <row r="265" spans="1:19" s="43" customFormat="1" ht="12.75">
      <c r="A265" s="29"/>
      <c r="B265" s="29"/>
      <c r="C265" s="29"/>
      <c r="D265" s="29"/>
      <c r="E265" s="29"/>
      <c r="F265" s="45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28"/>
      <c r="S265" s="28"/>
    </row>
    <row r="266" spans="1:19" s="43" customFormat="1" ht="12.75">
      <c r="A266" s="29"/>
      <c r="B266" s="29"/>
      <c r="C266" s="29"/>
      <c r="D266" s="29"/>
      <c r="E266" s="29"/>
      <c r="F266" s="45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28"/>
      <c r="S266" s="28"/>
    </row>
    <row r="267" spans="1:19" s="43" customFormat="1" ht="12.75">
      <c r="A267" s="29"/>
      <c r="B267" s="29"/>
      <c r="C267" s="29"/>
      <c r="D267" s="29"/>
      <c r="E267" s="29"/>
      <c r="F267" s="45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28"/>
      <c r="S267" s="28"/>
    </row>
    <row r="268" spans="1:19" s="43" customFormat="1" ht="12.75">
      <c r="A268" s="29"/>
      <c r="B268" s="29"/>
      <c r="C268" s="29"/>
      <c r="D268" s="29"/>
      <c r="E268" s="29"/>
      <c r="F268" s="45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28"/>
      <c r="S268" s="28"/>
    </row>
    <row r="269" spans="1:19" s="43" customFormat="1" ht="12.75">
      <c r="A269" s="29"/>
      <c r="B269" s="29"/>
      <c r="C269" s="29"/>
      <c r="D269" s="29"/>
      <c r="E269" s="29"/>
      <c r="F269" s="45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28"/>
      <c r="S269" s="28"/>
    </row>
    <row r="270" spans="1:19" s="43" customFormat="1" ht="12.75">
      <c r="A270" s="29"/>
      <c r="B270" s="29"/>
      <c r="C270" s="29"/>
      <c r="D270" s="29"/>
      <c r="E270" s="29"/>
      <c r="F270" s="45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28"/>
      <c r="S270" s="28"/>
    </row>
    <row r="271" spans="1:19" s="43" customFormat="1" ht="12.75">
      <c r="A271" s="29"/>
      <c r="B271" s="29"/>
      <c r="C271" s="29"/>
      <c r="D271" s="29"/>
      <c r="E271" s="29"/>
      <c r="F271" s="45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28"/>
      <c r="S271" s="28"/>
    </row>
    <row r="272" spans="1:19" s="43" customFormat="1" ht="12.75">
      <c r="A272" s="29"/>
      <c r="B272" s="29"/>
      <c r="C272" s="29"/>
      <c r="D272" s="29"/>
      <c r="E272" s="29"/>
      <c r="F272" s="45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28"/>
      <c r="S272" s="28"/>
    </row>
    <row r="273" spans="1:19" s="43" customFormat="1" ht="12.75">
      <c r="A273" s="29"/>
      <c r="B273" s="29"/>
      <c r="C273" s="29"/>
      <c r="D273" s="29"/>
      <c r="E273" s="29"/>
      <c r="F273" s="45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28"/>
      <c r="S273" s="28"/>
    </row>
    <row r="274" spans="1:19" s="43" customFormat="1" ht="12.75">
      <c r="A274" s="29"/>
      <c r="B274" s="29"/>
      <c r="C274" s="29"/>
      <c r="D274" s="29"/>
      <c r="E274" s="29"/>
      <c r="F274" s="45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28"/>
      <c r="S274" s="28"/>
    </row>
    <row r="275" spans="1:19" s="43" customFormat="1" ht="12.75">
      <c r="A275" s="29"/>
      <c r="B275" s="29"/>
      <c r="C275" s="29"/>
      <c r="D275" s="29"/>
      <c r="E275" s="29"/>
      <c r="F275" s="4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28"/>
      <c r="S275" s="28"/>
    </row>
    <row r="276" spans="1:19" s="43" customFormat="1" ht="12.75">
      <c r="A276" s="29"/>
      <c r="B276" s="29"/>
      <c r="C276" s="29"/>
      <c r="D276" s="29"/>
      <c r="E276" s="29"/>
      <c r="F276" s="45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28"/>
      <c r="S276" s="28"/>
    </row>
    <row r="277" spans="1:19" s="43" customFormat="1" ht="12.75">
      <c r="A277" s="29"/>
      <c r="B277" s="29"/>
      <c r="C277" s="29"/>
      <c r="D277" s="29"/>
      <c r="E277" s="29"/>
      <c r="F277" s="45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28"/>
      <c r="S277" s="28"/>
    </row>
    <row r="278" spans="1:19" s="43" customFormat="1" ht="12.75">
      <c r="A278" s="29"/>
      <c r="B278" s="29"/>
      <c r="C278" s="29"/>
      <c r="D278" s="29"/>
      <c r="E278" s="29"/>
      <c r="F278" s="45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28"/>
      <c r="S278" s="28"/>
    </row>
    <row r="279" spans="1:19" s="43" customFormat="1" ht="12.75">
      <c r="A279" s="29"/>
      <c r="B279" s="29"/>
      <c r="C279" s="29"/>
      <c r="D279" s="29"/>
      <c r="E279" s="29"/>
      <c r="F279" s="45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28"/>
      <c r="S279" s="28"/>
    </row>
    <row r="280" spans="1:19" s="43" customFormat="1" ht="12.75">
      <c r="A280" s="29"/>
      <c r="B280" s="29"/>
      <c r="C280" s="29"/>
      <c r="D280" s="29"/>
      <c r="E280" s="29"/>
      <c r="F280" s="45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28"/>
      <c r="S280" s="28"/>
    </row>
    <row r="281" spans="1:19" s="43" customFormat="1" ht="12.75">
      <c r="A281" s="29"/>
      <c r="B281" s="29"/>
      <c r="C281" s="29"/>
      <c r="D281" s="29"/>
      <c r="E281" s="29"/>
      <c r="F281" s="45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28"/>
      <c r="S281" s="28"/>
    </row>
    <row r="282" spans="1:19" s="43" customFormat="1" ht="12.75">
      <c r="A282" s="29"/>
      <c r="B282" s="29"/>
      <c r="C282" s="29"/>
      <c r="D282" s="29"/>
      <c r="E282" s="29"/>
      <c r="F282" s="45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28"/>
      <c r="S282" s="28"/>
    </row>
    <row r="283" spans="1:19" s="43" customFormat="1" ht="12.75">
      <c r="A283" s="29"/>
      <c r="B283" s="29"/>
      <c r="C283" s="29"/>
      <c r="D283" s="29"/>
      <c r="E283" s="29"/>
      <c r="F283" s="45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28"/>
      <c r="S283" s="28"/>
    </row>
    <row r="284" spans="1:19" s="43" customFormat="1" ht="12.75">
      <c r="A284" s="29"/>
      <c r="B284" s="29"/>
      <c r="C284" s="29"/>
      <c r="D284" s="29"/>
      <c r="E284" s="29"/>
      <c r="F284" s="45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28"/>
      <c r="S284" s="28"/>
    </row>
    <row r="285" spans="1:19" s="43" customFormat="1" ht="12.75">
      <c r="A285" s="29"/>
      <c r="B285" s="29"/>
      <c r="C285" s="29"/>
      <c r="D285" s="29"/>
      <c r="E285" s="29"/>
      <c r="F285" s="45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28"/>
      <c r="S285" s="28"/>
    </row>
    <row r="286" spans="1:19" s="43" customFormat="1" ht="12.75">
      <c r="A286" s="29"/>
      <c r="B286" s="29"/>
      <c r="C286" s="29"/>
      <c r="D286" s="29"/>
      <c r="E286" s="29"/>
      <c r="F286" s="45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28"/>
      <c r="S286" s="28"/>
    </row>
    <row r="287" spans="1:19" s="43" customFormat="1" ht="12.75">
      <c r="A287" s="29"/>
      <c r="B287" s="29"/>
      <c r="C287" s="29"/>
      <c r="D287" s="29"/>
      <c r="E287" s="29"/>
      <c r="F287" s="45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28"/>
      <c r="S287" s="28"/>
    </row>
    <row r="288" spans="1:19" s="43" customFormat="1" ht="12.75">
      <c r="A288" s="29"/>
      <c r="B288" s="29"/>
      <c r="C288" s="29"/>
      <c r="D288" s="29"/>
      <c r="E288" s="29"/>
      <c r="F288" s="45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28"/>
      <c r="S288" s="28"/>
    </row>
    <row r="289" spans="1:19" s="43" customFormat="1" ht="12.75">
      <c r="A289" s="29"/>
      <c r="B289" s="29"/>
      <c r="C289" s="29"/>
      <c r="D289" s="29"/>
      <c r="E289" s="29"/>
      <c r="F289" s="45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28"/>
      <c r="S289" s="28"/>
    </row>
    <row r="290" spans="1:19" s="43" customFormat="1" ht="12.75">
      <c r="A290" s="29"/>
      <c r="B290" s="29"/>
      <c r="C290" s="29"/>
      <c r="D290" s="29"/>
      <c r="E290" s="29"/>
      <c r="F290" s="45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28"/>
      <c r="S290" s="28"/>
    </row>
    <row r="291" spans="1:19" s="43" customFormat="1" ht="12.75">
      <c r="A291" s="29"/>
      <c r="B291" s="29"/>
      <c r="C291" s="29"/>
      <c r="D291" s="29"/>
      <c r="E291" s="29"/>
      <c r="F291" s="45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28"/>
      <c r="S291" s="28"/>
    </row>
    <row r="292" spans="1:19" s="43" customFormat="1" ht="12.75">
      <c r="A292" s="29"/>
      <c r="B292" s="29"/>
      <c r="C292" s="29"/>
      <c r="D292" s="29"/>
      <c r="E292" s="29"/>
      <c r="F292" s="45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28"/>
      <c r="S292" s="28"/>
    </row>
    <row r="293" spans="1:19" s="43" customFormat="1" ht="12.75">
      <c r="A293" s="29"/>
      <c r="B293" s="29"/>
      <c r="C293" s="29"/>
      <c r="D293" s="29"/>
      <c r="E293" s="29"/>
      <c r="F293" s="45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28"/>
      <c r="S293" s="28"/>
    </row>
    <row r="294" spans="1:19" s="43" customFormat="1" ht="12.75">
      <c r="A294" s="29"/>
      <c r="B294" s="29"/>
      <c r="C294" s="29"/>
      <c r="D294" s="29"/>
      <c r="E294" s="29"/>
      <c r="F294" s="45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28"/>
      <c r="S294" s="28"/>
    </row>
    <row r="295" spans="1:19" s="43" customFormat="1" ht="12.75">
      <c r="A295" s="29"/>
      <c r="B295" s="29"/>
      <c r="C295" s="29"/>
      <c r="D295" s="29"/>
      <c r="E295" s="29"/>
      <c r="F295" s="45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28"/>
      <c r="S295" s="28"/>
    </row>
    <row r="296" spans="1:19" s="43" customFormat="1" ht="12.75">
      <c r="A296" s="29"/>
      <c r="B296" s="29"/>
      <c r="C296" s="29"/>
      <c r="D296" s="29"/>
      <c r="E296" s="29"/>
      <c r="F296" s="45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28"/>
      <c r="S296" s="28"/>
    </row>
    <row r="297" spans="1:19" s="43" customFormat="1" ht="12.75">
      <c r="A297" s="29"/>
      <c r="B297" s="29"/>
      <c r="C297" s="29"/>
      <c r="D297" s="29"/>
      <c r="E297" s="29"/>
      <c r="F297" s="45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28"/>
      <c r="S297" s="28"/>
    </row>
    <row r="298" spans="1:19" s="43" customFormat="1" ht="12.75">
      <c r="A298" s="29"/>
      <c r="B298" s="29"/>
      <c r="C298" s="29"/>
      <c r="D298" s="29"/>
      <c r="E298" s="29"/>
      <c r="F298" s="45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28"/>
      <c r="S298" s="28"/>
    </row>
    <row r="299" spans="1:19" s="43" customFormat="1" ht="12.75">
      <c r="A299" s="29"/>
      <c r="B299" s="29"/>
      <c r="C299" s="29"/>
      <c r="D299" s="29"/>
      <c r="E299" s="29"/>
      <c r="F299" s="45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28"/>
      <c r="S299" s="28"/>
    </row>
    <row r="300" spans="1:19" s="43" customFormat="1" ht="12.75">
      <c r="A300" s="29"/>
      <c r="B300" s="29"/>
      <c r="C300" s="29"/>
      <c r="D300" s="29"/>
      <c r="E300" s="29"/>
      <c r="F300" s="45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28"/>
      <c r="S300" s="28"/>
    </row>
    <row r="301" spans="1:19" s="43" customFormat="1" ht="12.75">
      <c r="A301" s="29"/>
      <c r="B301" s="29"/>
      <c r="C301" s="29"/>
      <c r="D301" s="29"/>
      <c r="E301" s="29"/>
      <c r="F301" s="45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28"/>
      <c r="S301" s="28"/>
    </row>
    <row r="302" spans="1:19" s="43" customFormat="1" ht="12.75">
      <c r="A302" s="29"/>
      <c r="B302" s="29"/>
      <c r="C302" s="29"/>
      <c r="D302" s="29"/>
      <c r="E302" s="29"/>
      <c r="F302" s="45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28"/>
      <c r="S302" s="28"/>
    </row>
    <row r="303" spans="1:19" s="43" customFormat="1" ht="12.75">
      <c r="A303" s="29"/>
      <c r="B303" s="29"/>
      <c r="C303" s="29"/>
      <c r="D303" s="29"/>
      <c r="E303" s="29"/>
      <c r="F303" s="45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28"/>
      <c r="S303" s="28"/>
    </row>
    <row r="304" spans="1:19" s="43" customFormat="1" ht="12.75">
      <c r="A304" s="29"/>
      <c r="B304" s="29"/>
      <c r="C304" s="29"/>
      <c r="D304" s="29"/>
      <c r="E304" s="29"/>
      <c r="F304" s="45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28"/>
      <c r="S304" s="28"/>
    </row>
    <row r="305" spans="1:19" s="43" customFormat="1" ht="12.75">
      <c r="A305" s="29"/>
      <c r="B305" s="29"/>
      <c r="C305" s="29"/>
      <c r="D305" s="29"/>
      <c r="E305" s="29"/>
      <c r="F305" s="45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28"/>
      <c r="S305" s="28"/>
    </row>
    <row r="306" spans="1:19" s="43" customFormat="1" ht="12.75">
      <c r="A306" s="29"/>
      <c r="B306" s="29"/>
      <c r="C306" s="29"/>
      <c r="D306" s="29"/>
      <c r="E306" s="29"/>
      <c r="F306" s="45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28"/>
      <c r="S306" s="28"/>
    </row>
    <row r="307" spans="1:19" s="43" customFormat="1" ht="12.75">
      <c r="A307" s="29"/>
      <c r="B307" s="29"/>
      <c r="C307" s="29"/>
      <c r="D307" s="29"/>
      <c r="E307" s="29"/>
      <c r="F307" s="45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28"/>
      <c r="S307" s="28"/>
    </row>
    <row r="308" spans="1:19" s="43" customFormat="1" ht="12.75">
      <c r="A308" s="29"/>
      <c r="B308" s="29"/>
      <c r="C308" s="29"/>
      <c r="D308" s="29"/>
      <c r="E308" s="29"/>
      <c r="F308" s="45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28"/>
      <c r="S308" s="28"/>
    </row>
    <row r="309" spans="1:19" s="43" customFormat="1" ht="12.75">
      <c r="A309" s="29"/>
      <c r="B309" s="29"/>
      <c r="C309" s="29"/>
      <c r="D309" s="29"/>
      <c r="E309" s="29"/>
      <c r="F309" s="45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28"/>
      <c r="S309" s="28"/>
    </row>
    <row r="310" spans="1:19" s="43" customFormat="1" ht="12.75">
      <c r="A310" s="29"/>
      <c r="B310" s="29"/>
      <c r="C310" s="29"/>
      <c r="D310" s="29"/>
      <c r="E310" s="29"/>
      <c r="F310" s="45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28"/>
      <c r="S310" s="28"/>
    </row>
    <row r="311" spans="1:19" s="43" customFormat="1" ht="12.75">
      <c r="A311" s="29"/>
      <c r="B311" s="29"/>
      <c r="C311" s="29"/>
      <c r="D311" s="29"/>
      <c r="E311" s="29"/>
      <c r="F311" s="45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28"/>
      <c r="S311" s="28"/>
    </row>
    <row r="312" spans="1:19" s="43" customFormat="1" ht="12.75">
      <c r="A312" s="29"/>
      <c r="B312" s="29"/>
      <c r="C312" s="29"/>
      <c r="D312" s="29"/>
      <c r="E312" s="29"/>
      <c r="F312" s="45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28"/>
      <c r="S312" s="28"/>
    </row>
    <row r="313" spans="1:19" s="43" customFormat="1" ht="12.75">
      <c r="A313" s="29"/>
      <c r="B313" s="29"/>
      <c r="C313" s="29"/>
      <c r="D313" s="29"/>
      <c r="E313" s="29"/>
      <c r="F313" s="45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28"/>
      <c r="S313" s="28"/>
    </row>
    <row r="314" spans="1:19" s="43" customFormat="1" ht="12.75">
      <c r="A314" s="29"/>
      <c r="B314" s="29"/>
      <c r="C314" s="29"/>
      <c r="D314" s="29"/>
      <c r="E314" s="29"/>
      <c r="F314" s="45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28"/>
      <c r="S314" s="28"/>
    </row>
    <row r="315" spans="1:19" s="43" customFormat="1" ht="12.75">
      <c r="A315" s="29"/>
      <c r="B315" s="29"/>
      <c r="C315" s="29"/>
      <c r="D315" s="29"/>
      <c r="E315" s="29"/>
      <c r="F315" s="45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28"/>
      <c r="S315" s="28"/>
    </row>
    <row r="316" spans="1:19" s="43" customFormat="1" ht="12.75">
      <c r="A316" s="29"/>
      <c r="B316" s="29"/>
      <c r="C316" s="29"/>
      <c r="D316" s="29"/>
      <c r="E316" s="29"/>
      <c r="F316" s="45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28"/>
      <c r="S316" s="28"/>
    </row>
    <row r="317" spans="1:19" s="43" customFormat="1" ht="12.75">
      <c r="A317" s="29"/>
      <c r="B317" s="29"/>
      <c r="C317" s="29"/>
      <c r="D317" s="29"/>
      <c r="E317" s="29"/>
      <c r="F317" s="45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28"/>
      <c r="S317" s="28"/>
    </row>
    <row r="318" spans="1:19" s="43" customFormat="1" ht="12.75">
      <c r="A318" s="29"/>
      <c r="B318" s="29"/>
      <c r="C318" s="29"/>
      <c r="D318" s="29"/>
      <c r="E318" s="29"/>
      <c r="F318" s="45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28"/>
      <c r="S318" s="28"/>
    </row>
    <row r="319" spans="1:19" s="43" customFormat="1" ht="12.75">
      <c r="A319" s="29"/>
      <c r="B319" s="29"/>
      <c r="C319" s="29"/>
      <c r="D319" s="29"/>
      <c r="E319" s="29"/>
      <c r="F319" s="45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28"/>
      <c r="S319" s="28"/>
    </row>
    <row r="320" spans="1:19" s="43" customFormat="1" ht="12.75">
      <c r="A320" s="29"/>
      <c r="B320" s="29"/>
      <c r="C320" s="29"/>
      <c r="D320" s="29"/>
      <c r="E320" s="29"/>
      <c r="F320" s="45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28"/>
      <c r="S320" s="28"/>
    </row>
    <row r="321" spans="1:19" s="43" customFormat="1" ht="12.75">
      <c r="A321" s="29"/>
      <c r="B321" s="29"/>
      <c r="C321" s="29"/>
      <c r="D321" s="29"/>
      <c r="E321" s="29"/>
      <c r="F321" s="45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28"/>
      <c r="S321" s="28"/>
    </row>
    <row r="322" spans="1:19" s="43" customFormat="1" ht="12.75">
      <c r="A322" s="29"/>
      <c r="B322" s="29"/>
      <c r="C322" s="29"/>
      <c r="D322" s="29"/>
      <c r="E322" s="29"/>
      <c r="F322" s="45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28"/>
      <c r="S322" s="28"/>
    </row>
    <row r="323" spans="1:19" s="43" customFormat="1" ht="12.75">
      <c r="A323" s="29"/>
      <c r="B323" s="29"/>
      <c r="C323" s="29"/>
      <c r="D323" s="29"/>
      <c r="E323" s="29"/>
      <c r="F323" s="45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28"/>
      <c r="S323" s="28"/>
    </row>
    <row r="324" spans="1:19" s="43" customFormat="1" ht="12.75">
      <c r="A324" s="29"/>
      <c r="B324" s="29"/>
      <c r="C324" s="29"/>
      <c r="D324" s="29"/>
      <c r="E324" s="29"/>
      <c r="F324" s="45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28"/>
      <c r="S324" s="28"/>
    </row>
    <row r="325" spans="1:19" s="43" customFormat="1" ht="12.75">
      <c r="A325" s="29"/>
      <c r="B325" s="29"/>
      <c r="C325" s="29"/>
      <c r="D325" s="29"/>
      <c r="E325" s="29"/>
      <c r="F325" s="45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28"/>
      <c r="S325" s="28"/>
    </row>
    <row r="326" spans="1:19" s="43" customFormat="1" ht="12.75">
      <c r="A326" s="29"/>
      <c r="B326" s="29"/>
      <c r="C326" s="29"/>
      <c r="D326" s="29"/>
      <c r="E326" s="29"/>
      <c r="F326" s="45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28"/>
      <c r="S326" s="28"/>
    </row>
    <row r="327" spans="1:19" s="43" customFormat="1" ht="12.75">
      <c r="A327" s="29"/>
      <c r="B327" s="29"/>
      <c r="C327" s="29"/>
      <c r="D327" s="29"/>
      <c r="E327" s="29"/>
      <c r="F327" s="45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28"/>
      <c r="S327" s="28"/>
    </row>
    <row r="328" spans="1:19" s="43" customFormat="1" ht="12.75">
      <c r="A328" s="29"/>
      <c r="B328" s="29"/>
      <c r="C328" s="29"/>
      <c r="D328" s="29"/>
      <c r="E328" s="29"/>
      <c r="F328" s="45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28"/>
      <c r="S328" s="28"/>
    </row>
    <row r="329" spans="1:19" s="43" customFormat="1" ht="12.75">
      <c r="A329" s="29"/>
      <c r="B329" s="29"/>
      <c r="C329" s="29"/>
      <c r="D329" s="29"/>
      <c r="E329" s="29"/>
      <c r="F329" s="45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28"/>
      <c r="S329" s="28"/>
    </row>
    <row r="330" spans="1:19" s="43" customFormat="1" ht="12.75">
      <c r="A330" s="29"/>
      <c r="B330" s="29"/>
      <c r="C330" s="29"/>
      <c r="D330" s="29"/>
      <c r="E330" s="29"/>
      <c r="F330" s="45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28"/>
      <c r="S330" s="28"/>
    </row>
    <row r="331" spans="1:19" s="43" customFormat="1" ht="12.75">
      <c r="A331" s="29"/>
      <c r="B331" s="29"/>
      <c r="C331" s="29"/>
      <c r="D331" s="29"/>
      <c r="E331" s="29"/>
      <c r="F331" s="45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28"/>
      <c r="S331" s="28"/>
    </row>
    <row r="332" spans="1:19" s="43" customFormat="1" ht="12.75">
      <c r="A332" s="29"/>
      <c r="B332" s="29"/>
      <c r="C332" s="29"/>
      <c r="D332" s="29"/>
      <c r="E332" s="29"/>
      <c r="F332" s="45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28"/>
      <c r="S332" s="28"/>
    </row>
    <row r="333" spans="1:19" s="43" customFormat="1" ht="12.75">
      <c r="A333" s="29"/>
      <c r="B333" s="29"/>
      <c r="C333" s="29"/>
      <c r="D333" s="29"/>
      <c r="E333" s="29"/>
      <c r="F333" s="45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28"/>
      <c r="S333" s="28"/>
    </row>
    <row r="334" spans="1:19" s="43" customFormat="1" ht="12.75">
      <c r="A334" s="29"/>
      <c r="B334" s="29"/>
      <c r="C334" s="29"/>
      <c r="D334" s="29"/>
      <c r="E334" s="29"/>
      <c r="F334" s="45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28"/>
      <c r="S334" s="28"/>
    </row>
    <row r="335" spans="1:19" s="43" customFormat="1" ht="12.75">
      <c r="A335" s="29"/>
      <c r="B335" s="29"/>
      <c r="C335" s="29"/>
      <c r="D335" s="29"/>
      <c r="E335" s="29"/>
      <c r="F335" s="45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28"/>
      <c r="S335" s="28"/>
    </row>
    <row r="336" spans="1:19" s="43" customFormat="1" ht="12.75">
      <c r="A336" s="29"/>
      <c r="B336" s="29"/>
      <c r="C336" s="29"/>
      <c r="D336" s="29"/>
      <c r="E336" s="29"/>
      <c r="F336" s="45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28"/>
      <c r="S336" s="28"/>
    </row>
    <row r="337" spans="1:19" s="43" customFormat="1" ht="12.75">
      <c r="A337" s="29"/>
      <c r="B337" s="29"/>
      <c r="C337" s="29"/>
      <c r="D337" s="29"/>
      <c r="E337" s="29"/>
      <c r="F337" s="45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28"/>
      <c r="S337" s="28"/>
    </row>
    <row r="338" spans="1:19" s="43" customFormat="1" ht="12.75">
      <c r="A338" s="29"/>
      <c r="B338" s="29"/>
      <c r="C338" s="29"/>
      <c r="D338" s="29"/>
      <c r="E338" s="29"/>
      <c r="F338" s="45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28"/>
      <c r="S338" s="28"/>
    </row>
    <row r="339" spans="1:19" s="43" customFormat="1" ht="12.75">
      <c r="A339" s="29"/>
      <c r="B339" s="29"/>
      <c r="C339" s="29"/>
      <c r="D339" s="29"/>
      <c r="E339" s="29"/>
      <c r="F339" s="45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28"/>
      <c r="S339" s="28"/>
    </row>
    <row r="340" spans="1:19" s="43" customFormat="1" ht="12.75">
      <c r="A340" s="29"/>
      <c r="B340" s="29"/>
      <c r="C340" s="29"/>
      <c r="D340" s="29"/>
      <c r="E340" s="29"/>
      <c r="F340" s="45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28"/>
      <c r="S340" s="28"/>
    </row>
    <row r="341" spans="1:19" s="43" customFormat="1" ht="12.75">
      <c r="A341" s="29"/>
      <c r="B341" s="29"/>
      <c r="C341" s="29"/>
      <c r="D341" s="29"/>
      <c r="E341" s="29"/>
      <c r="F341" s="45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28"/>
      <c r="S341" s="28"/>
    </row>
    <row r="342" spans="1:19" s="43" customFormat="1" ht="12.75">
      <c r="A342" s="29"/>
      <c r="B342" s="29"/>
      <c r="C342" s="29"/>
      <c r="D342" s="29"/>
      <c r="E342" s="29"/>
      <c r="F342" s="45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28"/>
      <c r="S342" s="28"/>
    </row>
    <row r="343" spans="1:19" s="43" customFormat="1" ht="12.75">
      <c r="A343" s="29"/>
      <c r="B343" s="29"/>
      <c r="C343" s="29"/>
      <c r="D343" s="29"/>
      <c r="E343" s="29"/>
      <c r="F343" s="45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28"/>
      <c r="S343" s="28"/>
    </row>
    <row r="344" spans="1:19" s="43" customFormat="1" ht="12.75">
      <c r="A344" s="29"/>
      <c r="B344" s="29"/>
      <c r="C344" s="29"/>
      <c r="D344" s="29"/>
      <c r="E344" s="29"/>
      <c r="F344" s="45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28"/>
      <c r="S344" s="28"/>
    </row>
    <row r="345" spans="1:19" s="43" customFormat="1" ht="12.75">
      <c r="A345" s="29"/>
      <c r="B345" s="29"/>
      <c r="C345" s="29"/>
      <c r="D345" s="29"/>
      <c r="E345" s="29"/>
      <c r="F345" s="45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28"/>
      <c r="S345" s="28"/>
    </row>
    <row r="346" spans="1:19" s="43" customFormat="1" ht="12.75">
      <c r="A346" s="29"/>
      <c r="B346" s="29"/>
      <c r="C346" s="29"/>
      <c r="D346" s="29"/>
      <c r="E346" s="29"/>
      <c r="F346" s="45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28"/>
      <c r="S346" s="28"/>
    </row>
    <row r="347" spans="1:19" s="43" customFormat="1" ht="12.75">
      <c r="A347" s="29"/>
      <c r="B347" s="29"/>
      <c r="C347" s="29"/>
      <c r="D347" s="29"/>
      <c r="E347" s="29"/>
      <c r="F347" s="45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28"/>
      <c r="S347" s="28"/>
    </row>
    <row r="348" spans="1:19" s="43" customFormat="1" ht="12.75">
      <c r="A348" s="29"/>
      <c r="B348" s="29"/>
      <c r="C348" s="29"/>
      <c r="D348" s="29"/>
      <c r="E348" s="29"/>
      <c r="F348" s="45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28"/>
      <c r="S348" s="28"/>
    </row>
    <row r="349" spans="1:19" s="43" customFormat="1" ht="12.75">
      <c r="A349" s="29"/>
      <c r="B349" s="29"/>
      <c r="C349" s="29"/>
      <c r="D349" s="29"/>
      <c r="E349" s="29"/>
      <c r="F349" s="45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28"/>
      <c r="S349" s="28"/>
    </row>
    <row r="350" spans="1:19" s="43" customFormat="1" ht="12.75">
      <c r="A350" s="29"/>
      <c r="B350" s="29"/>
      <c r="C350" s="29"/>
      <c r="D350" s="29"/>
      <c r="E350" s="29"/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28"/>
      <c r="S350" s="28"/>
    </row>
    <row r="351" spans="1:19" s="43" customFormat="1" ht="12.75">
      <c r="A351" s="29"/>
      <c r="B351" s="29"/>
      <c r="C351" s="29"/>
      <c r="D351" s="29"/>
      <c r="E351" s="29"/>
      <c r="F351" s="45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28"/>
      <c r="S351" s="28"/>
    </row>
    <row r="352" spans="1:19" s="43" customFormat="1" ht="12.75">
      <c r="A352" s="29"/>
      <c r="B352" s="29"/>
      <c r="C352" s="29"/>
      <c r="D352" s="29"/>
      <c r="E352" s="29"/>
      <c r="F352" s="45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28"/>
      <c r="S352" s="28"/>
    </row>
    <row r="353" spans="1:19" s="43" customFormat="1" ht="12.75">
      <c r="A353" s="29"/>
      <c r="B353" s="29"/>
      <c r="C353" s="29"/>
      <c r="D353" s="29"/>
      <c r="E353" s="29"/>
      <c r="F353" s="45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28"/>
      <c r="S353" s="28"/>
    </row>
    <row r="354" spans="1:19" s="43" customFormat="1" ht="12.75">
      <c r="A354" s="29"/>
      <c r="B354" s="29"/>
      <c r="C354" s="29"/>
      <c r="D354" s="29"/>
      <c r="E354" s="29"/>
      <c r="F354" s="45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28"/>
      <c r="S354" s="28"/>
    </row>
    <row r="355" spans="1:19" s="43" customFormat="1" ht="12.75">
      <c r="A355" s="29"/>
      <c r="B355" s="29"/>
      <c r="C355" s="29"/>
      <c r="D355" s="29"/>
      <c r="E355" s="29"/>
      <c r="F355" s="45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28"/>
      <c r="S355" s="28"/>
    </row>
    <row r="356" spans="1:19" s="43" customFormat="1" ht="12.75">
      <c r="A356" s="29"/>
      <c r="B356" s="29"/>
      <c r="C356" s="29"/>
      <c r="D356" s="29"/>
      <c r="E356" s="29"/>
      <c r="F356" s="45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28"/>
      <c r="S356" s="28"/>
    </row>
    <row r="357" spans="1:19" s="43" customFormat="1" ht="12.75">
      <c r="A357" s="29"/>
      <c r="B357" s="29"/>
      <c r="C357" s="29"/>
      <c r="D357" s="29"/>
      <c r="E357" s="29"/>
      <c r="F357" s="45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28"/>
      <c r="S357" s="28"/>
    </row>
    <row r="358" spans="1:19" s="43" customFormat="1" ht="12.75">
      <c r="A358" s="29"/>
      <c r="B358" s="29"/>
      <c r="C358" s="29"/>
      <c r="D358" s="29"/>
      <c r="E358" s="29"/>
      <c r="F358" s="45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28"/>
      <c r="S358" s="28"/>
    </row>
    <row r="359" spans="1:19" s="43" customFormat="1" ht="12.75">
      <c r="A359" s="29"/>
      <c r="B359" s="29"/>
      <c r="C359" s="29"/>
      <c r="D359" s="29"/>
      <c r="E359" s="29"/>
      <c r="F359" s="45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28"/>
      <c r="S359" s="28"/>
    </row>
    <row r="360" spans="1:19" s="43" customFormat="1" ht="12.75">
      <c r="A360" s="29"/>
      <c r="B360" s="29"/>
      <c r="C360" s="29"/>
      <c r="D360" s="29"/>
      <c r="E360" s="29"/>
      <c r="F360" s="45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28"/>
      <c r="S360" s="28"/>
    </row>
    <row r="361" spans="1:19" s="43" customFormat="1" ht="12.75">
      <c r="A361" s="29"/>
      <c r="B361" s="29"/>
      <c r="C361" s="29"/>
      <c r="D361" s="29"/>
      <c r="E361" s="29"/>
      <c r="F361" s="45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28"/>
      <c r="S361" s="28"/>
    </row>
    <row r="362" spans="1:19" s="43" customFormat="1" ht="12.75">
      <c r="A362" s="29"/>
      <c r="B362" s="29"/>
      <c r="C362" s="29"/>
      <c r="D362" s="29"/>
      <c r="E362" s="29"/>
      <c r="F362" s="45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28"/>
      <c r="S362" s="28"/>
    </row>
    <row r="363" spans="1:19" s="43" customFormat="1" ht="12.75">
      <c r="A363" s="29"/>
      <c r="B363" s="29"/>
      <c r="C363" s="29"/>
      <c r="D363" s="29"/>
      <c r="E363" s="29"/>
      <c r="F363" s="45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28"/>
      <c r="S363" s="28"/>
    </row>
    <row r="364" spans="1:19" s="43" customFormat="1" ht="12.75">
      <c r="A364" s="29"/>
      <c r="B364" s="29"/>
      <c r="C364" s="29"/>
      <c r="D364" s="29"/>
      <c r="E364" s="29"/>
      <c r="F364" s="45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28"/>
      <c r="S364" s="28"/>
    </row>
    <row r="365" spans="1:19" s="43" customFormat="1" ht="12.75">
      <c r="A365" s="29"/>
      <c r="B365" s="29"/>
      <c r="C365" s="29"/>
      <c r="D365" s="29"/>
      <c r="E365" s="29"/>
      <c r="F365" s="45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28"/>
      <c r="S365" s="28"/>
    </row>
    <row r="366" spans="1:19" s="43" customFormat="1" ht="12.75">
      <c r="A366" s="29"/>
      <c r="B366" s="29"/>
      <c r="C366" s="29"/>
      <c r="D366" s="29"/>
      <c r="E366" s="29"/>
      <c r="F366" s="45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28"/>
      <c r="S366" s="28"/>
    </row>
    <row r="367" spans="1:19" s="43" customFormat="1" ht="12.75">
      <c r="A367" s="29"/>
      <c r="B367" s="29"/>
      <c r="C367" s="29"/>
      <c r="D367" s="29"/>
      <c r="E367" s="29"/>
      <c r="F367" s="45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28"/>
      <c r="S367" s="28"/>
    </row>
    <row r="368" spans="1:19" s="43" customFormat="1" ht="12.75">
      <c r="A368" s="29"/>
      <c r="B368" s="29"/>
      <c r="C368" s="29"/>
      <c r="D368" s="29"/>
      <c r="E368" s="29"/>
      <c r="F368" s="45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28"/>
      <c r="S368" s="28"/>
    </row>
    <row r="369" spans="1:19" s="43" customFormat="1" ht="12.75">
      <c r="A369" s="29"/>
      <c r="B369" s="29"/>
      <c r="C369" s="29"/>
      <c r="D369" s="29"/>
      <c r="E369" s="29"/>
      <c r="F369" s="45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28"/>
      <c r="S369" s="28"/>
    </row>
    <row r="370" spans="1:19" s="43" customFormat="1" ht="12.75">
      <c r="A370" s="29"/>
      <c r="B370" s="29"/>
      <c r="C370" s="29"/>
      <c r="D370" s="29"/>
      <c r="E370" s="29"/>
      <c r="F370" s="45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28"/>
      <c r="S370" s="28"/>
    </row>
    <row r="371" spans="1:19" s="43" customFormat="1" ht="12.75">
      <c r="A371" s="29"/>
      <c r="B371" s="29"/>
      <c r="C371" s="29"/>
      <c r="D371" s="29"/>
      <c r="E371" s="29"/>
      <c r="F371" s="45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28"/>
      <c r="S371" s="28"/>
    </row>
    <row r="372" spans="1:19" s="43" customFormat="1" ht="12.75">
      <c r="A372" s="29"/>
      <c r="B372" s="29"/>
      <c r="C372" s="29"/>
      <c r="D372" s="29"/>
      <c r="E372" s="29"/>
      <c r="F372" s="45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28"/>
      <c r="S372" s="28"/>
    </row>
    <row r="373" spans="1:19" s="43" customFormat="1" ht="12.75">
      <c r="A373" s="29"/>
      <c r="B373" s="29"/>
      <c r="C373" s="29"/>
      <c r="D373" s="29"/>
      <c r="E373" s="29"/>
      <c r="F373" s="45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28"/>
      <c r="S373" s="28"/>
    </row>
    <row r="374" spans="1:19" s="43" customFormat="1" ht="12.75">
      <c r="A374" s="29"/>
      <c r="B374" s="29"/>
      <c r="C374" s="29"/>
      <c r="D374" s="29"/>
      <c r="E374" s="29"/>
      <c r="F374" s="45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28"/>
      <c r="S374" s="28"/>
    </row>
    <row r="375" spans="1:19" s="43" customFormat="1" ht="12.75">
      <c r="A375" s="29"/>
      <c r="B375" s="29"/>
      <c r="C375" s="29"/>
      <c r="D375" s="29"/>
      <c r="E375" s="29"/>
      <c r="F375" s="45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28"/>
      <c r="S375" s="28"/>
    </row>
    <row r="376" spans="1:19" s="43" customFormat="1" ht="12.75">
      <c r="A376" s="29"/>
      <c r="B376" s="29"/>
      <c r="C376" s="29"/>
      <c r="D376" s="29"/>
      <c r="E376" s="29"/>
      <c r="F376" s="45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28"/>
      <c r="S376" s="28"/>
    </row>
    <row r="377" spans="1:19" s="43" customFormat="1" ht="12.75">
      <c r="A377" s="29"/>
      <c r="B377" s="29"/>
      <c r="C377" s="29"/>
      <c r="D377" s="29"/>
      <c r="E377" s="29"/>
      <c r="F377" s="45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28"/>
      <c r="S377" s="28"/>
    </row>
    <row r="378" spans="1:19" s="43" customFormat="1" ht="12.75">
      <c r="A378" s="29"/>
      <c r="B378" s="29"/>
      <c r="C378" s="29"/>
      <c r="D378" s="29"/>
      <c r="E378" s="29"/>
      <c r="F378" s="45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28"/>
      <c r="S378" s="28"/>
    </row>
    <row r="379" spans="1:19" s="43" customFormat="1" ht="12.75">
      <c r="A379" s="29"/>
      <c r="B379" s="29"/>
      <c r="C379" s="29"/>
      <c r="D379" s="29"/>
      <c r="E379" s="29"/>
      <c r="F379" s="45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28"/>
      <c r="S379" s="28"/>
    </row>
    <row r="380" spans="1:19" s="43" customFormat="1" ht="12.75">
      <c r="A380" s="29"/>
      <c r="B380" s="29"/>
      <c r="C380" s="29"/>
      <c r="D380" s="29"/>
      <c r="E380" s="29"/>
      <c r="F380" s="45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28"/>
      <c r="S380" s="28"/>
    </row>
    <row r="381" spans="1:19" s="43" customFormat="1" ht="12.75">
      <c r="A381" s="29"/>
      <c r="B381" s="29"/>
      <c r="C381" s="29"/>
      <c r="D381" s="29"/>
      <c r="E381" s="29"/>
      <c r="F381" s="45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28"/>
      <c r="S381" s="28"/>
    </row>
    <row r="382" spans="1:19" s="43" customFormat="1" ht="12.75">
      <c r="A382" s="29"/>
      <c r="B382" s="29"/>
      <c r="C382" s="29"/>
      <c r="D382" s="29"/>
      <c r="E382" s="29"/>
      <c r="F382" s="45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28"/>
      <c r="S382" s="28"/>
    </row>
    <row r="383" spans="1:19" s="43" customFormat="1" ht="12.75">
      <c r="A383" s="29"/>
      <c r="B383" s="29"/>
      <c r="C383" s="29"/>
      <c r="D383" s="29"/>
      <c r="E383" s="29"/>
      <c r="F383" s="45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28"/>
      <c r="S383" s="28"/>
    </row>
    <row r="384" spans="1:19" s="43" customFormat="1" ht="12.75">
      <c r="A384" s="29"/>
      <c r="B384" s="29"/>
      <c r="C384" s="29"/>
      <c r="D384" s="29"/>
      <c r="E384" s="29"/>
      <c r="F384" s="45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28"/>
      <c r="S384" s="28"/>
    </row>
    <row r="385" spans="1:19" s="43" customFormat="1" ht="12.75">
      <c r="A385" s="29"/>
      <c r="B385" s="29"/>
      <c r="C385" s="29"/>
      <c r="D385" s="29"/>
      <c r="E385" s="29"/>
      <c r="F385" s="45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28"/>
      <c r="S385" s="28"/>
    </row>
    <row r="386" spans="1:19" s="43" customFormat="1" ht="12.75">
      <c r="A386" s="29"/>
      <c r="B386" s="29"/>
      <c r="C386" s="29"/>
      <c r="D386" s="29"/>
      <c r="E386" s="29"/>
      <c r="F386" s="45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28"/>
      <c r="S386" s="28"/>
    </row>
    <row r="387" spans="1:19" s="43" customFormat="1" ht="12.75">
      <c r="A387" s="29"/>
      <c r="B387" s="29"/>
      <c r="C387" s="29"/>
      <c r="D387" s="29"/>
      <c r="E387" s="29"/>
      <c r="F387" s="45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28"/>
      <c r="S387" s="28"/>
    </row>
    <row r="388" spans="1:19" s="43" customFormat="1" ht="12.75">
      <c r="A388" s="29"/>
      <c r="B388" s="29"/>
      <c r="C388" s="29"/>
      <c r="D388" s="29"/>
      <c r="E388" s="29"/>
      <c r="F388" s="45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28"/>
      <c r="S388" s="28"/>
    </row>
    <row r="389" spans="1:19" s="43" customFormat="1" ht="12.75">
      <c r="A389" s="29"/>
      <c r="B389" s="29"/>
      <c r="C389" s="29"/>
      <c r="D389" s="29"/>
      <c r="E389" s="29"/>
      <c r="F389" s="45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28"/>
      <c r="S389" s="28"/>
    </row>
    <row r="390" spans="1:19" s="43" customFormat="1" ht="12.75">
      <c r="A390" s="29"/>
      <c r="B390" s="29"/>
      <c r="C390" s="29"/>
      <c r="D390" s="29"/>
      <c r="E390" s="29"/>
      <c r="F390" s="45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28"/>
      <c r="S390" s="28"/>
    </row>
    <row r="391" spans="1:19" s="43" customFormat="1" ht="12.75">
      <c r="A391" s="29"/>
      <c r="B391" s="29"/>
      <c r="C391" s="29"/>
      <c r="D391" s="29"/>
      <c r="E391" s="29"/>
      <c r="F391" s="45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28"/>
      <c r="S391" s="28"/>
    </row>
    <row r="392" spans="1:19" s="43" customFormat="1" ht="12.75">
      <c r="A392" s="29"/>
      <c r="B392" s="29"/>
      <c r="C392" s="29"/>
      <c r="D392" s="29"/>
      <c r="E392" s="29"/>
      <c r="F392" s="45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28"/>
      <c r="S392" s="28"/>
    </row>
    <row r="393" spans="1:19" s="43" customFormat="1" ht="12.75">
      <c r="A393" s="29"/>
      <c r="B393" s="29"/>
      <c r="C393" s="29"/>
      <c r="D393" s="29"/>
      <c r="E393" s="29"/>
      <c r="F393" s="45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28"/>
      <c r="S393" s="28"/>
    </row>
    <row r="394" spans="1:19" s="43" customFormat="1" ht="12.75">
      <c r="A394" s="29"/>
      <c r="B394" s="29"/>
      <c r="C394" s="29"/>
      <c r="D394" s="29"/>
      <c r="E394" s="29"/>
      <c r="F394" s="45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28"/>
      <c r="S394" s="28"/>
    </row>
    <row r="395" spans="1:19" s="43" customFormat="1" ht="12.75">
      <c r="A395" s="29"/>
      <c r="B395" s="29"/>
      <c r="C395" s="29"/>
      <c r="D395" s="29"/>
      <c r="E395" s="29"/>
      <c r="F395" s="45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28"/>
      <c r="S395" s="28"/>
    </row>
    <row r="396" spans="1:19" s="43" customFormat="1" ht="12.75">
      <c r="A396" s="29"/>
      <c r="B396" s="29"/>
      <c r="C396" s="29"/>
      <c r="D396" s="29"/>
      <c r="E396" s="29"/>
      <c r="F396" s="45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28"/>
      <c r="S396" s="28"/>
    </row>
    <row r="397" spans="1:19" s="43" customFormat="1" ht="12.75">
      <c r="A397" s="29"/>
      <c r="B397" s="29"/>
      <c r="C397" s="29"/>
      <c r="D397" s="29"/>
      <c r="E397" s="29"/>
      <c r="F397" s="45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28"/>
      <c r="S397" s="28"/>
    </row>
    <row r="398" spans="1:19" s="43" customFormat="1" ht="12.75">
      <c r="A398" s="29"/>
      <c r="B398" s="29"/>
      <c r="C398" s="29"/>
      <c r="D398" s="29"/>
      <c r="E398" s="29"/>
      <c r="F398" s="45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28"/>
      <c r="S398" s="28"/>
    </row>
    <row r="399" spans="1:19" s="43" customFormat="1" ht="12.75">
      <c r="A399" s="29"/>
      <c r="B399" s="29"/>
      <c r="C399" s="29"/>
      <c r="D399" s="29"/>
      <c r="E399" s="29"/>
      <c r="F399" s="45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28"/>
      <c r="S399" s="28"/>
    </row>
    <row r="400" spans="1:19" s="43" customFormat="1" ht="12.75">
      <c r="A400" s="29"/>
      <c r="B400" s="29"/>
      <c r="C400" s="29"/>
      <c r="D400" s="29"/>
      <c r="E400" s="29"/>
      <c r="F400" s="45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28"/>
      <c r="S400" s="28"/>
    </row>
    <row r="401" spans="1:19" s="43" customFormat="1" ht="12.75">
      <c r="A401" s="29"/>
      <c r="B401" s="29"/>
      <c r="C401" s="29"/>
      <c r="D401" s="29"/>
      <c r="E401" s="29"/>
      <c r="F401" s="45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28"/>
      <c r="S401" s="28"/>
    </row>
    <row r="402" spans="1:19" s="43" customFormat="1" ht="12.75">
      <c r="A402" s="29"/>
      <c r="B402" s="29"/>
      <c r="C402" s="29"/>
      <c r="D402" s="29"/>
      <c r="E402" s="29"/>
      <c r="F402" s="45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28"/>
      <c r="S402" s="28"/>
    </row>
    <row r="403" spans="1:19" s="43" customFormat="1" ht="12.75">
      <c r="A403" s="29"/>
      <c r="B403" s="29"/>
      <c r="C403" s="29"/>
      <c r="D403" s="29"/>
      <c r="E403" s="29"/>
      <c r="F403" s="45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28"/>
      <c r="S403" s="28"/>
    </row>
    <row r="404" spans="1:19" s="43" customFormat="1" ht="12.75">
      <c r="A404" s="29"/>
      <c r="B404" s="29"/>
      <c r="C404" s="29"/>
      <c r="D404" s="29"/>
      <c r="E404" s="29"/>
      <c r="F404" s="45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28"/>
      <c r="S404" s="28"/>
    </row>
    <row r="405" spans="1:19" s="43" customFormat="1" ht="12.75">
      <c r="A405" s="29"/>
      <c r="B405" s="29"/>
      <c r="C405" s="29"/>
      <c r="D405" s="29"/>
      <c r="E405" s="29"/>
      <c r="F405" s="45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28"/>
      <c r="S405" s="28"/>
    </row>
    <row r="406" spans="1:19" s="43" customFormat="1" ht="12.75">
      <c r="A406" s="29"/>
      <c r="B406" s="29"/>
      <c r="C406" s="29"/>
      <c r="D406" s="29"/>
      <c r="E406" s="29"/>
      <c r="F406" s="45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28"/>
      <c r="S406" s="28"/>
    </row>
    <row r="407" spans="1:19" s="43" customFormat="1" ht="12.75">
      <c r="A407" s="29"/>
      <c r="B407" s="29"/>
      <c r="C407" s="29"/>
      <c r="D407" s="29"/>
      <c r="E407" s="29"/>
      <c r="F407" s="45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28"/>
      <c r="S407" s="28"/>
    </row>
    <row r="408" spans="1:19" s="43" customFormat="1" ht="12.75">
      <c r="A408" s="29"/>
      <c r="B408" s="29"/>
      <c r="C408" s="29"/>
      <c r="D408" s="29"/>
      <c r="E408" s="29"/>
      <c r="F408" s="45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28"/>
      <c r="S408" s="28"/>
    </row>
    <row r="409" spans="1:19" s="43" customFormat="1" ht="12.75">
      <c r="A409" s="29"/>
      <c r="B409" s="29"/>
      <c r="C409" s="29"/>
      <c r="D409" s="29"/>
      <c r="E409" s="29"/>
      <c r="F409" s="45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28"/>
      <c r="S409" s="28"/>
    </row>
    <row r="410" spans="1:19" s="43" customFormat="1" ht="12.75">
      <c r="A410" s="29"/>
      <c r="B410" s="29"/>
      <c r="C410" s="29"/>
      <c r="D410" s="29"/>
      <c r="E410" s="29"/>
      <c r="F410" s="45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28"/>
      <c r="S410" s="28"/>
    </row>
    <row r="411" spans="1:19" s="43" customFormat="1" ht="12.75">
      <c r="A411" s="29"/>
      <c r="B411" s="29"/>
      <c r="C411" s="29"/>
      <c r="D411" s="29"/>
      <c r="E411" s="29"/>
      <c r="F411" s="45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28"/>
      <c r="S411" s="28"/>
    </row>
    <row r="412" spans="1:19" s="43" customFormat="1" ht="12.75">
      <c r="A412" s="29"/>
      <c r="B412" s="29"/>
      <c r="C412" s="29"/>
      <c r="D412" s="29"/>
      <c r="E412" s="29"/>
      <c r="F412" s="45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28"/>
      <c r="S412" s="28"/>
    </row>
    <row r="413" spans="1:19" s="43" customFormat="1" ht="12.75">
      <c r="A413" s="29"/>
      <c r="B413" s="29"/>
      <c r="C413" s="29"/>
      <c r="D413" s="29"/>
      <c r="E413" s="29"/>
      <c r="F413" s="45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28"/>
      <c r="S413" s="28"/>
    </row>
    <row r="414" spans="1:19" s="43" customFormat="1" ht="12.75">
      <c r="A414" s="29"/>
      <c r="B414" s="29"/>
      <c r="C414" s="29"/>
      <c r="D414" s="29"/>
      <c r="E414" s="29"/>
      <c r="F414" s="45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28"/>
      <c r="S414" s="28"/>
    </row>
    <row r="415" spans="1:19" s="43" customFormat="1" ht="12.75">
      <c r="A415" s="29"/>
      <c r="B415" s="29"/>
      <c r="C415" s="29"/>
      <c r="D415" s="29"/>
      <c r="E415" s="29"/>
      <c r="F415" s="45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28"/>
      <c r="S415" s="28"/>
    </row>
    <row r="416" spans="1:19" s="43" customFormat="1" ht="12.75">
      <c r="A416" s="29"/>
      <c r="B416" s="29"/>
      <c r="C416" s="29"/>
      <c r="D416" s="29"/>
      <c r="E416" s="29"/>
      <c r="F416" s="45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28"/>
      <c r="S416" s="28"/>
    </row>
    <row r="417" spans="1:19" s="43" customFormat="1" ht="12.75">
      <c r="A417" s="29"/>
      <c r="B417" s="29"/>
      <c r="C417" s="29"/>
      <c r="D417" s="29"/>
      <c r="E417" s="29"/>
      <c r="F417" s="45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28"/>
      <c r="S417" s="28"/>
    </row>
    <row r="418" spans="1:19" s="43" customFormat="1" ht="12.75">
      <c r="A418" s="29"/>
      <c r="B418" s="29"/>
      <c r="C418" s="29"/>
      <c r="D418" s="29"/>
      <c r="E418" s="29"/>
      <c r="F418" s="45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28"/>
      <c r="S418" s="28"/>
    </row>
    <row r="419" spans="1:19" s="43" customFormat="1" ht="12.75">
      <c r="A419" s="29"/>
      <c r="B419" s="29"/>
      <c r="C419" s="29"/>
      <c r="D419" s="29"/>
      <c r="E419" s="29"/>
      <c r="F419" s="45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28"/>
      <c r="S419" s="28"/>
    </row>
    <row r="420" spans="1:19" s="43" customFormat="1" ht="12.75">
      <c r="A420" s="29"/>
      <c r="B420" s="29"/>
      <c r="C420" s="29"/>
      <c r="D420" s="29"/>
      <c r="E420" s="29"/>
      <c r="F420" s="45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28"/>
      <c r="S420" s="28"/>
    </row>
    <row r="421" spans="1:19" s="43" customFormat="1" ht="12.75">
      <c r="A421" s="29"/>
      <c r="B421" s="29"/>
      <c r="C421" s="29"/>
      <c r="D421" s="29"/>
      <c r="E421" s="29"/>
      <c r="F421" s="45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28"/>
      <c r="S421" s="28"/>
    </row>
    <row r="422" spans="1:19" s="43" customFormat="1" ht="12.75">
      <c r="A422" s="29"/>
      <c r="B422" s="29"/>
      <c r="C422" s="29"/>
      <c r="D422" s="29"/>
      <c r="E422" s="29"/>
      <c r="F422" s="45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28"/>
      <c r="S422" s="28"/>
    </row>
    <row r="423" spans="1:19" s="43" customFormat="1" ht="12.75">
      <c r="A423" s="29"/>
      <c r="B423" s="29"/>
      <c r="C423" s="29"/>
      <c r="D423" s="29"/>
      <c r="E423" s="29"/>
      <c r="F423" s="45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28"/>
      <c r="S423" s="28"/>
    </row>
    <row r="424" spans="1:19" s="43" customFormat="1" ht="12.75">
      <c r="A424" s="29"/>
      <c r="B424" s="29"/>
      <c r="C424" s="29"/>
      <c r="D424" s="29"/>
      <c r="E424" s="29"/>
      <c r="F424" s="45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28"/>
      <c r="S424" s="28"/>
    </row>
    <row r="425" spans="1:19" s="43" customFormat="1" ht="12.75">
      <c r="A425" s="29"/>
      <c r="B425" s="29"/>
      <c r="C425" s="29"/>
      <c r="D425" s="29"/>
      <c r="E425" s="29"/>
      <c r="F425" s="45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28"/>
      <c r="S425" s="28"/>
    </row>
    <row r="426" spans="1:19" s="43" customFormat="1" ht="12.75">
      <c r="A426" s="29"/>
      <c r="B426" s="29"/>
      <c r="C426" s="29"/>
      <c r="D426" s="29"/>
      <c r="E426" s="29"/>
      <c r="F426" s="45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28"/>
      <c r="S426" s="28"/>
    </row>
    <row r="427" spans="1:19" s="43" customFormat="1" ht="12.75">
      <c r="A427" s="29"/>
      <c r="B427" s="29"/>
      <c r="C427" s="29"/>
      <c r="D427" s="29"/>
      <c r="E427" s="29"/>
      <c r="F427" s="45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28"/>
      <c r="S427" s="28"/>
    </row>
    <row r="428" spans="1:19" s="43" customFormat="1" ht="12.75">
      <c r="A428" s="29"/>
      <c r="B428" s="29"/>
      <c r="C428" s="29"/>
      <c r="D428" s="29"/>
      <c r="E428" s="29"/>
      <c r="F428" s="45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28"/>
      <c r="S428" s="28"/>
    </row>
    <row r="429" spans="1:19" s="43" customFormat="1" ht="12.75">
      <c r="A429" s="29"/>
      <c r="B429" s="29"/>
      <c r="C429" s="29"/>
      <c r="D429" s="29"/>
      <c r="E429" s="29"/>
      <c r="F429" s="45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28"/>
      <c r="S429" s="28"/>
    </row>
    <row r="430" spans="1:19" s="43" customFormat="1" ht="12.75">
      <c r="A430" s="29"/>
      <c r="B430" s="29"/>
      <c r="C430" s="29"/>
      <c r="D430" s="29"/>
      <c r="E430" s="29"/>
      <c r="F430" s="45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28"/>
      <c r="S430" s="28"/>
    </row>
    <row r="431" spans="1:19" s="43" customFormat="1" ht="12.75">
      <c r="A431" s="29"/>
      <c r="B431" s="29"/>
      <c r="C431" s="29"/>
      <c r="D431" s="29"/>
      <c r="E431" s="29"/>
      <c r="F431" s="45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28"/>
      <c r="S431" s="28"/>
    </row>
    <row r="432" spans="1:19" s="43" customFormat="1" ht="12.75">
      <c r="A432" s="29"/>
      <c r="B432" s="29"/>
      <c r="C432" s="29"/>
      <c r="D432" s="29"/>
      <c r="E432" s="29"/>
      <c r="F432" s="45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28"/>
      <c r="S432" s="28"/>
    </row>
    <row r="433" spans="1:19" s="43" customFormat="1" ht="12.75">
      <c r="A433" s="29"/>
      <c r="B433" s="29"/>
      <c r="C433" s="29"/>
      <c r="D433" s="29"/>
      <c r="E433" s="29"/>
      <c r="F433" s="45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28"/>
      <c r="S433" s="28"/>
    </row>
    <row r="434" spans="1:19" s="43" customFormat="1" ht="12.75">
      <c r="A434" s="29"/>
      <c r="B434" s="29"/>
      <c r="C434" s="29"/>
      <c r="D434" s="29"/>
      <c r="E434" s="29"/>
      <c r="F434" s="45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28"/>
      <c r="S434" s="28"/>
    </row>
    <row r="435" spans="1:19" s="43" customFormat="1" ht="12.75">
      <c r="A435" s="29"/>
      <c r="B435" s="29"/>
      <c r="C435" s="29"/>
      <c r="D435" s="29"/>
      <c r="E435" s="29"/>
      <c r="F435" s="45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28"/>
      <c r="S435" s="28"/>
    </row>
    <row r="436" spans="1:19" s="43" customFormat="1" ht="12.75">
      <c r="A436" s="29"/>
      <c r="B436" s="29"/>
      <c r="C436" s="29"/>
      <c r="D436" s="29"/>
      <c r="E436" s="29"/>
      <c r="F436" s="45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28"/>
      <c r="S436" s="28"/>
    </row>
    <row r="437" spans="1:19" s="43" customFormat="1" ht="12.75">
      <c r="A437" s="29"/>
      <c r="B437" s="29"/>
      <c r="C437" s="29"/>
      <c r="D437" s="29"/>
      <c r="E437" s="29"/>
      <c r="F437" s="45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28"/>
      <c r="S437" s="28"/>
    </row>
    <row r="438" spans="1:19" s="43" customFormat="1" ht="12.75">
      <c r="A438" s="29"/>
      <c r="B438" s="29"/>
      <c r="C438" s="29"/>
      <c r="D438" s="29"/>
      <c r="E438" s="29"/>
      <c r="F438" s="45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28"/>
      <c r="S438" s="28"/>
    </row>
    <row r="439" spans="1:19" s="43" customFormat="1" ht="12.75">
      <c r="A439" s="29"/>
      <c r="B439" s="29"/>
      <c r="C439" s="29"/>
      <c r="D439" s="29"/>
      <c r="E439" s="29"/>
      <c r="F439" s="45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28"/>
      <c r="S439" s="28"/>
    </row>
    <row r="440" spans="1:19" s="43" customFormat="1" ht="12.75">
      <c r="A440" s="29"/>
      <c r="B440" s="29"/>
      <c r="C440" s="29"/>
      <c r="D440" s="29"/>
      <c r="E440" s="29"/>
      <c r="F440" s="45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28"/>
      <c r="S440" s="28"/>
    </row>
    <row r="441" spans="1:19" s="43" customFormat="1" ht="12.75">
      <c r="A441" s="29"/>
      <c r="B441" s="29"/>
      <c r="C441" s="29"/>
      <c r="D441" s="29"/>
      <c r="E441" s="29"/>
      <c r="F441" s="45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28"/>
      <c r="S441" s="28"/>
    </row>
    <row r="442" spans="1:19" s="43" customFormat="1" ht="12.75">
      <c r="A442" s="29"/>
      <c r="B442" s="29"/>
      <c r="C442" s="29"/>
      <c r="D442" s="29"/>
      <c r="E442" s="29"/>
      <c r="F442" s="45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28"/>
      <c r="S442" s="28"/>
    </row>
    <row r="443" spans="1:19" s="43" customFormat="1" ht="12.75">
      <c r="A443" s="29"/>
      <c r="B443" s="29"/>
      <c r="C443" s="29"/>
      <c r="D443" s="29"/>
      <c r="E443" s="29"/>
      <c r="F443" s="45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28"/>
      <c r="S443" s="28"/>
    </row>
    <row r="444" spans="1:19" s="43" customFormat="1" ht="12.75">
      <c r="A444" s="29"/>
      <c r="B444" s="29"/>
      <c r="C444" s="29"/>
      <c r="D444" s="29"/>
      <c r="E444" s="29"/>
      <c r="F444" s="45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28"/>
      <c r="S444" s="28"/>
    </row>
    <row r="445" spans="1:19" s="43" customFormat="1" ht="12.75">
      <c r="A445" s="29"/>
      <c r="B445" s="29"/>
      <c r="C445" s="29"/>
      <c r="D445" s="29"/>
      <c r="E445" s="29"/>
      <c r="F445" s="45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28"/>
      <c r="S445" s="28"/>
    </row>
    <row r="446" spans="1:19" s="43" customFormat="1" ht="12.75">
      <c r="A446" s="29"/>
      <c r="B446" s="29"/>
      <c r="C446" s="29"/>
      <c r="D446" s="29"/>
      <c r="E446" s="29"/>
      <c r="F446" s="45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28"/>
      <c r="S446" s="28"/>
    </row>
    <row r="447" spans="1:19" s="43" customFormat="1" ht="12.75">
      <c r="A447" s="29"/>
      <c r="B447" s="29"/>
      <c r="C447" s="29"/>
      <c r="D447" s="29"/>
      <c r="E447" s="29"/>
      <c r="F447" s="45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28"/>
      <c r="S447" s="28"/>
    </row>
    <row r="448" spans="1:19" s="43" customFormat="1" ht="12.75">
      <c r="A448" s="29"/>
      <c r="B448" s="29"/>
      <c r="C448" s="29"/>
      <c r="D448" s="29"/>
      <c r="E448" s="29"/>
      <c r="F448" s="45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28"/>
      <c r="S448" s="28"/>
    </row>
    <row r="449" spans="1:19" s="43" customFormat="1" ht="12.75">
      <c r="A449" s="29"/>
      <c r="B449" s="29"/>
      <c r="C449" s="29"/>
      <c r="D449" s="29"/>
      <c r="E449" s="29"/>
      <c r="F449" s="45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28"/>
      <c r="S449" s="28"/>
    </row>
    <row r="450" spans="1:19" s="43" customFormat="1" ht="12.75">
      <c r="A450" s="29"/>
      <c r="B450" s="29"/>
      <c r="C450" s="29"/>
      <c r="D450" s="29"/>
      <c r="E450" s="29"/>
      <c r="F450" s="45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28"/>
      <c r="S450" s="28"/>
    </row>
    <row r="451" spans="1:19" s="43" customFormat="1" ht="12.75">
      <c r="A451" s="29"/>
      <c r="B451" s="29"/>
      <c r="C451" s="29"/>
      <c r="D451" s="29"/>
      <c r="E451" s="29"/>
      <c r="F451" s="45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28"/>
      <c r="S451" s="28"/>
    </row>
    <row r="452" spans="1:19" s="43" customFormat="1" ht="12.75">
      <c r="A452" s="29"/>
      <c r="B452" s="29"/>
      <c r="C452" s="29"/>
      <c r="D452" s="29"/>
      <c r="E452" s="29"/>
      <c r="F452" s="45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28"/>
      <c r="S452" s="28"/>
    </row>
    <row r="453" spans="1:19" s="43" customFormat="1" ht="12.75">
      <c r="A453" s="29"/>
      <c r="B453" s="29"/>
      <c r="C453" s="29"/>
      <c r="D453" s="29"/>
      <c r="E453" s="29"/>
      <c r="F453" s="45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28"/>
      <c r="S453" s="28"/>
    </row>
    <row r="454" spans="1:19" s="43" customFormat="1" ht="12.75">
      <c r="A454" s="29"/>
      <c r="B454" s="29"/>
      <c r="C454" s="29"/>
      <c r="D454" s="29"/>
      <c r="E454" s="29"/>
      <c r="F454" s="45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28"/>
      <c r="S454" s="28"/>
    </row>
    <row r="455" spans="1:19" s="43" customFormat="1" ht="12.75">
      <c r="A455" s="29"/>
      <c r="B455" s="29"/>
      <c r="C455" s="29"/>
      <c r="D455" s="29"/>
      <c r="E455" s="29"/>
      <c r="F455" s="45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28"/>
      <c r="S455" s="28"/>
    </row>
    <row r="456" spans="1:19" s="43" customFormat="1" ht="12.75">
      <c r="A456" s="29"/>
      <c r="B456" s="29"/>
      <c r="C456" s="29"/>
      <c r="D456" s="29"/>
      <c r="E456" s="29"/>
      <c r="F456" s="45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28"/>
      <c r="S456" s="28"/>
    </row>
    <row r="457" spans="1:19" s="43" customFormat="1" ht="12.75">
      <c r="A457" s="29"/>
      <c r="B457" s="29"/>
      <c r="C457" s="29"/>
      <c r="D457" s="29"/>
      <c r="E457" s="29"/>
      <c r="F457" s="45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28"/>
      <c r="S457" s="28"/>
    </row>
    <row r="458" spans="1:19" s="43" customFormat="1" ht="12.75">
      <c r="A458" s="29"/>
      <c r="B458" s="29"/>
      <c r="C458" s="29"/>
      <c r="D458" s="29"/>
      <c r="E458" s="29"/>
      <c r="F458" s="45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28"/>
      <c r="S458" s="28"/>
    </row>
    <row r="459" spans="1:19" s="43" customFormat="1" ht="12.75">
      <c r="A459" s="29"/>
      <c r="B459" s="29"/>
      <c r="C459" s="29"/>
      <c r="D459" s="29"/>
      <c r="E459" s="29"/>
      <c r="F459" s="45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28"/>
      <c r="S459" s="28"/>
    </row>
    <row r="460" spans="1:19" s="43" customFormat="1" ht="12.75">
      <c r="A460" s="29"/>
      <c r="B460" s="29"/>
      <c r="C460" s="29"/>
      <c r="D460" s="29"/>
      <c r="E460" s="29"/>
      <c r="F460" s="45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28"/>
      <c r="S460" s="28"/>
    </row>
    <row r="461" spans="1:19" s="43" customFormat="1" ht="12.75">
      <c r="A461" s="29"/>
      <c r="B461" s="29"/>
      <c r="C461" s="29"/>
      <c r="D461" s="29"/>
      <c r="E461" s="29"/>
      <c r="F461" s="45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28"/>
      <c r="S461" s="28"/>
    </row>
    <row r="462" spans="1:19" s="43" customFormat="1" ht="12.75">
      <c r="A462" s="29"/>
      <c r="B462" s="29"/>
      <c r="C462" s="29"/>
      <c r="D462" s="29"/>
      <c r="E462" s="29"/>
      <c r="F462" s="45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28"/>
      <c r="S462" s="28"/>
    </row>
    <row r="463" spans="1:19" s="43" customFormat="1" ht="12.75">
      <c r="A463" s="29"/>
      <c r="B463" s="29"/>
      <c r="C463" s="29"/>
      <c r="D463" s="29"/>
      <c r="E463" s="29"/>
      <c r="F463" s="45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28"/>
      <c r="S463" s="28"/>
    </row>
    <row r="464" spans="1:19" s="43" customFormat="1" ht="12.75">
      <c r="A464" s="29"/>
      <c r="B464" s="29"/>
      <c r="C464" s="29"/>
      <c r="D464" s="29"/>
      <c r="E464" s="29"/>
      <c r="F464" s="45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28"/>
      <c r="S464" s="28"/>
    </row>
    <row r="465" spans="1:19" s="43" customFormat="1" ht="12.75">
      <c r="A465" s="29"/>
      <c r="B465" s="29"/>
      <c r="C465" s="29"/>
      <c r="D465" s="29"/>
      <c r="E465" s="29"/>
      <c r="F465" s="45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28"/>
      <c r="S465" s="28"/>
    </row>
    <row r="466" spans="1:19" s="43" customFormat="1" ht="12.75">
      <c r="A466" s="29"/>
      <c r="B466" s="29"/>
      <c r="C466" s="29"/>
      <c r="D466" s="29"/>
      <c r="E466" s="29"/>
      <c r="F466" s="45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28"/>
      <c r="S466" s="28"/>
    </row>
    <row r="467" spans="1:19" s="43" customFormat="1" ht="12.75">
      <c r="A467" s="29"/>
      <c r="B467" s="29"/>
      <c r="C467" s="29"/>
      <c r="D467" s="29"/>
      <c r="E467" s="29"/>
      <c r="F467" s="45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28"/>
      <c r="S467" s="28"/>
    </row>
    <row r="468" spans="1:19" s="43" customFormat="1" ht="12.75">
      <c r="A468" s="29"/>
      <c r="B468" s="29"/>
      <c r="C468" s="29"/>
      <c r="D468" s="29"/>
      <c r="E468" s="29"/>
      <c r="F468" s="45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28"/>
      <c r="S468" s="28"/>
    </row>
    <row r="469" spans="1:19" s="43" customFormat="1" ht="12.75">
      <c r="A469" s="29"/>
      <c r="B469" s="29"/>
      <c r="C469" s="29"/>
      <c r="D469" s="29"/>
      <c r="E469" s="29"/>
      <c r="F469" s="45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28"/>
      <c r="S469" s="28"/>
    </row>
    <row r="470" spans="1:19" s="43" customFormat="1" ht="12.75">
      <c r="A470" s="29"/>
      <c r="B470" s="29"/>
      <c r="C470" s="29"/>
      <c r="D470" s="29"/>
      <c r="E470" s="29"/>
      <c r="F470" s="45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28"/>
      <c r="S470" s="28"/>
    </row>
    <row r="471" spans="1:19" s="43" customFormat="1" ht="12.75">
      <c r="A471" s="29"/>
      <c r="B471" s="29"/>
      <c r="C471" s="29"/>
      <c r="D471" s="29"/>
      <c r="E471" s="29"/>
      <c r="F471" s="45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28"/>
      <c r="S471" s="28"/>
    </row>
    <row r="472" spans="1:19" s="43" customFormat="1" ht="12.75">
      <c r="A472" s="29"/>
      <c r="B472" s="29"/>
      <c r="C472" s="29"/>
      <c r="D472" s="29"/>
      <c r="E472" s="29"/>
      <c r="F472" s="45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28"/>
      <c r="S472" s="28"/>
    </row>
    <row r="473" spans="1:19" s="43" customFormat="1" ht="12.75">
      <c r="A473" s="29"/>
      <c r="B473" s="29"/>
      <c r="C473" s="29"/>
      <c r="D473" s="29"/>
      <c r="E473" s="29"/>
      <c r="F473" s="45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28"/>
      <c r="S473" s="28"/>
    </row>
    <row r="474" spans="1:19" s="43" customFormat="1" ht="12.75">
      <c r="A474" s="29"/>
      <c r="B474" s="29"/>
      <c r="C474" s="29"/>
      <c r="D474" s="29"/>
      <c r="E474" s="29"/>
      <c r="F474" s="45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28"/>
      <c r="S474" s="28"/>
    </row>
    <row r="475" spans="1:19" s="43" customFormat="1" ht="12.75">
      <c r="A475" s="29"/>
      <c r="B475" s="29"/>
      <c r="C475" s="29"/>
      <c r="D475" s="29"/>
      <c r="E475" s="29"/>
      <c r="F475" s="45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28"/>
      <c r="S475" s="28"/>
    </row>
    <row r="476" spans="1:19" s="43" customFormat="1" ht="12.75">
      <c r="A476" s="29"/>
      <c r="B476" s="29"/>
      <c r="C476" s="29"/>
      <c r="D476" s="29"/>
      <c r="E476" s="29"/>
      <c r="F476" s="45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28"/>
      <c r="S476" s="28"/>
    </row>
    <row r="477" spans="1:19" s="43" customFormat="1" ht="12.75">
      <c r="A477" s="29"/>
      <c r="B477" s="29"/>
      <c r="C477" s="29"/>
      <c r="D477" s="29"/>
      <c r="E477" s="29"/>
      <c r="F477" s="45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28"/>
      <c r="S477" s="28"/>
    </row>
    <row r="478" spans="1:19" s="43" customFormat="1" ht="12.75">
      <c r="A478" s="29"/>
      <c r="B478" s="29"/>
      <c r="C478" s="29"/>
      <c r="D478" s="29"/>
      <c r="E478" s="29"/>
      <c r="F478" s="45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28"/>
      <c r="S478" s="28"/>
    </row>
    <row r="479" spans="1:19" s="43" customFormat="1" ht="12.75">
      <c r="A479" s="29"/>
      <c r="B479" s="29"/>
      <c r="C479" s="29"/>
      <c r="D479" s="29"/>
      <c r="E479" s="29"/>
      <c r="F479" s="45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28"/>
      <c r="S479" s="28"/>
    </row>
    <row r="480" spans="1:19" s="43" customFormat="1" ht="12.75">
      <c r="A480" s="29"/>
      <c r="B480" s="29"/>
      <c r="C480" s="29"/>
      <c r="D480" s="29"/>
      <c r="E480" s="29"/>
      <c r="F480" s="45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28"/>
      <c r="S480" s="28"/>
    </row>
    <row r="481" spans="1:19" s="43" customFormat="1" ht="12.75">
      <c r="A481" s="29"/>
      <c r="B481" s="29"/>
      <c r="C481" s="29"/>
      <c r="D481" s="29"/>
      <c r="E481" s="29"/>
      <c r="F481" s="45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28"/>
      <c r="S481" s="28"/>
    </row>
    <row r="482" spans="1:19" s="43" customFormat="1" ht="12.75">
      <c r="A482" s="29"/>
      <c r="B482" s="29"/>
      <c r="C482" s="29"/>
      <c r="D482" s="29"/>
      <c r="E482" s="29"/>
      <c r="F482" s="45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28"/>
      <c r="S482" s="28"/>
    </row>
    <row r="483" spans="1:19" s="43" customFormat="1" ht="12.75">
      <c r="A483" s="29"/>
      <c r="B483" s="29"/>
      <c r="C483" s="29"/>
      <c r="D483" s="29"/>
      <c r="E483" s="29"/>
      <c r="F483" s="45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28"/>
      <c r="S483" s="28"/>
    </row>
    <row r="484" spans="1:19" s="43" customFormat="1" ht="12.75">
      <c r="A484" s="29"/>
      <c r="B484" s="29"/>
      <c r="C484" s="29"/>
      <c r="D484" s="29"/>
      <c r="E484" s="29"/>
      <c r="F484" s="45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28"/>
      <c r="S484" s="28"/>
    </row>
    <row r="485" spans="1:19" s="43" customFormat="1" ht="12.75">
      <c r="A485" s="29"/>
      <c r="B485" s="29"/>
      <c r="C485" s="29"/>
      <c r="D485" s="29"/>
      <c r="E485" s="29"/>
      <c r="F485" s="45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28"/>
      <c r="S485" s="28"/>
    </row>
    <row r="486" spans="1:19" s="43" customFormat="1" ht="12.75">
      <c r="A486" s="29"/>
      <c r="B486" s="29"/>
      <c r="C486" s="29"/>
      <c r="D486" s="29"/>
      <c r="E486" s="29"/>
      <c r="F486" s="45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28"/>
      <c r="S486" s="28"/>
    </row>
    <row r="487" spans="1:19" s="43" customFormat="1" ht="12.75">
      <c r="A487" s="29"/>
      <c r="B487" s="29"/>
      <c r="C487" s="29"/>
      <c r="D487" s="29"/>
      <c r="E487" s="29"/>
      <c r="F487" s="45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28"/>
      <c r="S487" s="28"/>
    </row>
    <row r="488" spans="1:19" s="43" customFormat="1" ht="12.75">
      <c r="A488" s="29"/>
      <c r="B488" s="29"/>
      <c r="C488" s="29"/>
      <c r="D488" s="29"/>
      <c r="E488" s="29"/>
      <c r="F488" s="45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28"/>
      <c r="S488" s="28"/>
    </row>
    <row r="489" spans="1:19" s="43" customFormat="1" ht="12.75">
      <c r="A489" s="29"/>
      <c r="B489" s="29"/>
      <c r="C489" s="29"/>
      <c r="D489" s="29"/>
      <c r="E489" s="29"/>
      <c r="F489" s="45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28"/>
      <c r="S489" s="28"/>
    </row>
    <row r="490" spans="1:19" s="43" customFormat="1" ht="12.75">
      <c r="A490" s="29"/>
      <c r="B490" s="29"/>
      <c r="C490" s="29"/>
      <c r="D490" s="29"/>
      <c r="E490" s="29"/>
      <c r="F490" s="45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28"/>
      <c r="S490" s="28"/>
    </row>
    <row r="491" spans="1:19" s="43" customFormat="1" ht="12.75">
      <c r="A491" s="29"/>
      <c r="B491" s="29"/>
      <c r="C491" s="29"/>
      <c r="D491" s="29"/>
      <c r="E491" s="29"/>
      <c r="F491" s="45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28"/>
      <c r="S491" s="28"/>
    </row>
    <row r="492" spans="1:19" s="43" customFormat="1" ht="12.75">
      <c r="A492" s="29"/>
      <c r="B492" s="29"/>
      <c r="C492" s="29"/>
      <c r="D492" s="29"/>
      <c r="E492" s="29"/>
      <c r="F492" s="45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28"/>
      <c r="S492" s="28"/>
    </row>
    <row r="493" spans="1:19" s="43" customFormat="1" ht="12.75">
      <c r="A493" s="29"/>
      <c r="B493" s="29"/>
      <c r="C493" s="29"/>
      <c r="D493" s="29"/>
      <c r="E493" s="29"/>
      <c r="F493" s="45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28"/>
      <c r="S493" s="28"/>
    </row>
    <row r="494" spans="1:19" s="43" customFormat="1" ht="12.75">
      <c r="A494" s="29"/>
      <c r="B494" s="29"/>
      <c r="C494" s="29"/>
      <c r="D494" s="29"/>
      <c r="E494" s="29"/>
      <c r="F494" s="45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28"/>
      <c r="S494" s="28"/>
    </row>
    <row r="495" spans="1:19" s="43" customFormat="1" ht="12.75">
      <c r="A495" s="29"/>
      <c r="B495" s="29"/>
      <c r="C495" s="29"/>
      <c r="D495" s="29"/>
      <c r="E495" s="29"/>
      <c r="F495" s="45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28"/>
      <c r="S495" s="28"/>
    </row>
    <row r="496" spans="1:19" s="43" customFormat="1" ht="12.75">
      <c r="A496" s="29"/>
      <c r="B496" s="29"/>
      <c r="C496" s="29"/>
      <c r="D496" s="29"/>
      <c r="E496" s="29"/>
      <c r="F496" s="45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28"/>
      <c r="S496" s="28"/>
    </row>
    <row r="497" spans="1:19" s="43" customFormat="1" ht="12.75">
      <c r="A497" s="29"/>
      <c r="B497" s="29"/>
      <c r="C497" s="29"/>
      <c r="D497" s="29"/>
      <c r="E497" s="29"/>
      <c r="F497" s="45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28"/>
      <c r="S497" s="28"/>
    </row>
    <row r="498" spans="1:19" s="43" customFormat="1" ht="12.75">
      <c r="A498" s="29"/>
      <c r="B498" s="29"/>
      <c r="C498" s="29"/>
      <c r="D498" s="29"/>
      <c r="E498" s="29"/>
      <c r="F498" s="45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28"/>
      <c r="S498" s="28"/>
    </row>
    <row r="499" spans="1:19" s="43" customFormat="1" ht="12.75">
      <c r="A499" s="29"/>
      <c r="B499" s="29"/>
      <c r="C499" s="29"/>
      <c r="D499" s="29"/>
      <c r="E499" s="29"/>
      <c r="F499" s="45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28"/>
      <c r="S499" s="28"/>
    </row>
    <row r="500" spans="1:19" s="43" customFormat="1" ht="12.75">
      <c r="A500" s="29"/>
      <c r="B500" s="29"/>
      <c r="C500" s="29"/>
      <c r="D500" s="29"/>
      <c r="E500" s="29"/>
      <c r="F500" s="45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28"/>
      <c r="S500" s="28"/>
    </row>
    <row r="501" spans="1:19" s="43" customFormat="1" ht="12.75">
      <c r="A501" s="29"/>
      <c r="B501" s="29"/>
      <c r="C501" s="29"/>
      <c r="D501" s="29"/>
      <c r="E501" s="29"/>
      <c r="F501" s="45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28"/>
      <c r="S501" s="28"/>
    </row>
    <row r="502" spans="1:19" s="43" customFormat="1" ht="12.75">
      <c r="A502" s="29"/>
      <c r="B502" s="29"/>
      <c r="C502" s="29"/>
      <c r="D502" s="29"/>
      <c r="E502" s="29"/>
      <c r="F502" s="45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28"/>
      <c r="S502" s="28"/>
    </row>
    <row r="503" spans="1:19" s="43" customFormat="1" ht="12.75">
      <c r="A503" s="29"/>
      <c r="B503" s="29"/>
      <c r="C503" s="29"/>
      <c r="D503" s="29"/>
      <c r="E503" s="29"/>
      <c r="F503" s="45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28"/>
      <c r="S503" s="28"/>
    </row>
    <row r="504" spans="1:19" s="43" customFormat="1" ht="12.75">
      <c r="A504" s="27"/>
      <c r="B504" s="27"/>
      <c r="C504" s="27"/>
      <c r="D504" s="27"/>
      <c r="E504" s="27"/>
      <c r="F504" s="45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28"/>
      <c r="S504" s="28"/>
    </row>
    <row r="505" spans="1:19" s="43" customFormat="1" ht="12.75">
      <c r="A505" s="27"/>
      <c r="B505" s="27"/>
      <c r="C505" s="27"/>
      <c r="D505" s="27"/>
      <c r="E505" s="27"/>
      <c r="F505" s="45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28"/>
      <c r="S505" s="28"/>
    </row>
    <row r="506" spans="1:19" s="43" customFormat="1" ht="12.75">
      <c r="A506" s="27"/>
      <c r="B506" s="27"/>
      <c r="C506" s="27"/>
      <c r="D506" s="27"/>
      <c r="E506" s="27"/>
      <c r="F506" s="45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28"/>
      <c r="S506" s="28"/>
    </row>
    <row r="507" spans="1:19" s="43" customFormat="1" ht="12.75">
      <c r="A507" s="27"/>
      <c r="B507" s="27"/>
      <c r="C507" s="27"/>
      <c r="D507" s="27"/>
      <c r="E507" s="27"/>
      <c r="F507" s="45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28"/>
      <c r="S507" s="28"/>
    </row>
    <row r="508" spans="1:19" s="43" customFormat="1" ht="12.75">
      <c r="A508" s="27"/>
      <c r="B508" s="27"/>
      <c r="C508" s="27"/>
      <c r="D508" s="27"/>
      <c r="E508" s="27"/>
      <c r="F508" s="45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28"/>
      <c r="S508" s="28"/>
    </row>
    <row r="509" spans="1:19" s="43" customFormat="1" ht="12.75">
      <c r="A509" s="27"/>
      <c r="B509" s="27"/>
      <c r="C509" s="27"/>
      <c r="D509" s="27"/>
      <c r="E509" s="27"/>
      <c r="F509" s="45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28"/>
      <c r="S509" s="28"/>
    </row>
    <row r="510" spans="1:19" s="43" customFormat="1" ht="12.75">
      <c r="A510" s="27"/>
      <c r="B510" s="27"/>
      <c r="C510" s="27"/>
      <c r="D510" s="27"/>
      <c r="E510" s="27"/>
      <c r="F510" s="45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28"/>
      <c r="S510" s="28"/>
    </row>
    <row r="511" spans="1:19" s="43" customFormat="1" ht="12.75">
      <c r="A511" s="27"/>
      <c r="B511" s="27"/>
      <c r="C511" s="27"/>
      <c r="D511" s="27"/>
      <c r="E511" s="27"/>
      <c r="F511" s="45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28"/>
      <c r="S511" s="28"/>
    </row>
    <row r="512" spans="1:19" s="43" customFormat="1" ht="12.75">
      <c r="A512" s="27"/>
      <c r="B512" s="27"/>
      <c r="C512" s="27"/>
      <c r="D512" s="27"/>
      <c r="E512" s="27"/>
      <c r="F512" s="45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28"/>
      <c r="S512" s="28"/>
    </row>
    <row r="513" spans="1:19" s="43" customFormat="1" ht="12.75">
      <c r="A513" s="27"/>
      <c r="B513" s="27"/>
      <c r="C513" s="27"/>
      <c r="D513" s="27"/>
      <c r="E513" s="27"/>
      <c r="F513" s="45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28"/>
      <c r="S513" s="28"/>
    </row>
    <row r="514" spans="1:19" s="43" customFormat="1" ht="12.75">
      <c r="A514" s="27"/>
      <c r="B514" s="27"/>
      <c r="C514" s="27"/>
      <c r="D514" s="27"/>
      <c r="E514" s="27"/>
      <c r="F514" s="45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28"/>
      <c r="S514" s="28"/>
    </row>
    <row r="515" spans="1:19" s="43" customFormat="1" ht="12.75">
      <c r="A515" s="27"/>
      <c r="B515" s="27"/>
      <c r="C515" s="27"/>
      <c r="D515" s="27"/>
      <c r="E515" s="27"/>
      <c r="F515" s="45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28"/>
      <c r="S515" s="28"/>
    </row>
    <row r="516" spans="1:19" s="43" customFormat="1" ht="12.75">
      <c r="A516" s="27"/>
      <c r="B516" s="27"/>
      <c r="C516" s="27"/>
      <c r="D516" s="27"/>
      <c r="E516" s="27"/>
      <c r="F516" s="45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28"/>
      <c r="S516" s="28"/>
    </row>
    <row r="517" spans="1:19" s="43" customFormat="1" ht="12.75">
      <c r="A517" s="27"/>
      <c r="B517" s="27"/>
      <c r="C517" s="27"/>
      <c r="D517" s="27"/>
      <c r="E517" s="27"/>
      <c r="F517" s="45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28"/>
      <c r="S517" s="28"/>
    </row>
    <row r="518" spans="1:19" s="43" customFormat="1" ht="12.75">
      <c r="A518" s="27"/>
      <c r="B518" s="27"/>
      <c r="C518" s="27"/>
      <c r="D518" s="27"/>
      <c r="E518" s="27"/>
      <c r="F518" s="45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28"/>
      <c r="S518" s="28"/>
    </row>
    <row r="519" spans="1:19" s="43" customFormat="1" ht="12.75">
      <c r="A519" s="27"/>
      <c r="B519" s="27"/>
      <c r="C519" s="27"/>
      <c r="D519" s="27"/>
      <c r="E519" s="27"/>
      <c r="F519" s="45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28"/>
      <c r="S519" s="28"/>
    </row>
    <row r="520" spans="1:19" s="43" customFormat="1" ht="12.75">
      <c r="A520" s="27"/>
      <c r="B520" s="27"/>
      <c r="C520" s="27"/>
      <c r="D520" s="27"/>
      <c r="E520" s="27"/>
      <c r="F520" s="45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28"/>
      <c r="S520" s="28"/>
    </row>
    <row r="521" spans="1:19" s="43" customFormat="1" ht="12.75">
      <c r="A521" s="27"/>
      <c r="B521" s="27"/>
      <c r="C521" s="27"/>
      <c r="D521" s="27"/>
      <c r="E521" s="27"/>
      <c r="F521" s="45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28"/>
      <c r="S521" s="28"/>
    </row>
    <row r="522" spans="1:19" s="43" customFormat="1" ht="12.75">
      <c r="A522" s="27"/>
      <c r="B522" s="27"/>
      <c r="C522" s="27"/>
      <c r="D522" s="27"/>
      <c r="E522" s="27"/>
      <c r="F522" s="45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28"/>
      <c r="S522" s="28"/>
    </row>
    <row r="523" spans="1:19" s="43" customFormat="1" ht="12.75">
      <c r="A523" s="27"/>
      <c r="B523" s="27"/>
      <c r="C523" s="27"/>
      <c r="D523" s="27"/>
      <c r="E523" s="27"/>
      <c r="F523" s="45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28"/>
      <c r="S523" s="28"/>
    </row>
    <row r="524" spans="1:19" s="43" customFormat="1" ht="12.75">
      <c r="A524" s="27"/>
      <c r="B524" s="27"/>
      <c r="C524" s="27"/>
      <c r="D524" s="27"/>
      <c r="E524" s="27"/>
      <c r="F524" s="45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28"/>
      <c r="S524" s="28"/>
    </row>
    <row r="525" spans="1:19" s="43" customFormat="1" ht="12.75">
      <c r="A525" s="27"/>
      <c r="B525" s="27"/>
      <c r="C525" s="27"/>
      <c r="D525" s="27"/>
      <c r="E525" s="27"/>
      <c r="F525" s="45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28"/>
      <c r="S525" s="28"/>
    </row>
    <row r="526" spans="1:19" s="43" customFormat="1" ht="12.75">
      <c r="A526" s="27"/>
      <c r="B526" s="27"/>
      <c r="C526" s="27"/>
      <c r="D526" s="27"/>
      <c r="E526" s="27"/>
      <c r="F526" s="45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28"/>
      <c r="S526" s="28"/>
    </row>
    <row r="527" spans="1:19" s="43" customFormat="1" ht="12.75">
      <c r="A527" s="27"/>
      <c r="B527" s="27"/>
      <c r="C527" s="27"/>
      <c r="D527" s="27"/>
      <c r="E527" s="27"/>
      <c r="F527" s="45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28"/>
      <c r="S527" s="28"/>
    </row>
    <row r="528" spans="1:19" s="43" customFormat="1" ht="12.75">
      <c r="A528" s="27"/>
      <c r="B528" s="27"/>
      <c r="C528" s="27"/>
      <c r="D528" s="27"/>
      <c r="E528" s="27"/>
      <c r="F528" s="45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28"/>
      <c r="S528" s="28"/>
    </row>
    <row r="529" spans="1:19" s="43" customFormat="1" ht="12.75">
      <c r="A529" s="27"/>
      <c r="B529" s="27"/>
      <c r="C529" s="27"/>
      <c r="D529" s="27"/>
      <c r="E529" s="27"/>
      <c r="F529" s="45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28"/>
      <c r="S529" s="28"/>
    </row>
    <row r="530" spans="1:19" s="43" customFormat="1" ht="12.75">
      <c r="A530" s="27"/>
      <c r="B530" s="27"/>
      <c r="C530" s="27"/>
      <c r="D530" s="27"/>
      <c r="E530" s="27"/>
      <c r="F530" s="45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28"/>
      <c r="S530" s="28"/>
    </row>
    <row r="531" spans="1:19" s="43" customFormat="1" ht="12.75">
      <c r="A531" s="27"/>
      <c r="B531" s="27"/>
      <c r="C531" s="27"/>
      <c r="D531" s="27"/>
      <c r="E531" s="27"/>
      <c r="F531" s="45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28"/>
      <c r="S531" s="28"/>
    </row>
    <row r="532" spans="1:19" s="43" customFormat="1" ht="12.75">
      <c r="A532" s="27"/>
      <c r="B532" s="27"/>
      <c r="C532" s="27"/>
      <c r="D532" s="27"/>
      <c r="E532" s="27"/>
      <c r="F532" s="45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28"/>
      <c r="S532" s="28"/>
    </row>
    <row r="533" spans="1:19" s="43" customFormat="1" ht="12.75">
      <c r="A533" s="27"/>
      <c r="B533" s="27"/>
      <c r="C533" s="27"/>
      <c r="D533" s="27"/>
      <c r="E533" s="27"/>
      <c r="F533" s="45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28"/>
      <c r="S533" s="28"/>
    </row>
    <row r="534" spans="1:19" s="43" customFormat="1" ht="12.75">
      <c r="A534" s="27"/>
      <c r="B534" s="27"/>
      <c r="C534" s="27"/>
      <c r="D534" s="27"/>
      <c r="E534" s="27"/>
      <c r="F534" s="45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28"/>
      <c r="S534" s="28"/>
    </row>
    <row r="535" spans="1:19" s="43" customFormat="1" ht="12.75">
      <c r="A535" s="27"/>
      <c r="B535" s="27"/>
      <c r="C535" s="27"/>
      <c r="D535" s="27"/>
      <c r="E535" s="27"/>
      <c r="F535" s="45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28"/>
      <c r="S535" s="28"/>
    </row>
    <row r="536" spans="1:19" s="43" customFormat="1" ht="12.75">
      <c r="A536" s="27"/>
      <c r="B536" s="27"/>
      <c r="C536" s="27"/>
      <c r="D536" s="27"/>
      <c r="E536" s="27"/>
      <c r="F536" s="45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28"/>
      <c r="S536" s="28"/>
    </row>
    <row r="537" spans="1:19" s="43" customFormat="1" ht="12.75">
      <c r="A537" s="27"/>
      <c r="B537" s="27"/>
      <c r="C537" s="27"/>
      <c r="D537" s="27"/>
      <c r="E537" s="27"/>
      <c r="F537" s="45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28"/>
      <c r="S537" s="28"/>
    </row>
    <row r="538" spans="1:19" s="43" customFormat="1" ht="12.75">
      <c r="A538" s="27"/>
      <c r="B538" s="27"/>
      <c r="C538" s="27"/>
      <c r="D538" s="27"/>
      <c r="E538" s="27"/>
      <c r="F538" s="45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28"/>
      <c r="S538" s="28"/>
    </row>
    <row r="539" spans="1:19" s="43" customFormat="1" ht="12.75">
      <c r="A539" s="27"/>
      <c r="B539" s="27"/>
      <c r="C539" s="27"/>
      <c r="D539" s="27"/>
      <c r="E539" s="27"/>
      <c r="F539" s="45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28"/>
      <c r="S539" s="28"/>
    </row>
    <row r="540" spans="1:19" s="43" customFormat="1" ht="12.75">
      <c r="A540" s="27"/>
      <c r="B540" s="27"/>
      <c r="C540" s="27"/>
      <c r="D540" s="27"/>
      <c r="E540" s="27"/>
      <c r="F540" s="45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28"/>
      <c r="S540" s="28"/>
    </row>
    <row r="541" spans="1:19" s="43" customFormat="1" ht="12.75">
      <c r="A541" s="27"/>
      <c r="B541" s="27"/>
      <c r="C541" s="27"/>
      <c r="D541" s="27"/>
      <c r="E541" s="27"/>
      <c r="F541" s="45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28"/>
      <c r="S541" s="28"/>
    </row>
    <row r="542" spans="1:19" s="43" customFormat="1" ht="12.75">
      <c r="A542" s="27"/>
      <c r="B542" s="27"/>
      <c r="C542" s="27"/>
      <c r="D542" s="27"/>
      <c r="E542" s="27"/>
      <c r="F542" s="45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28"/>
      <c r="S542" s="28"/>
    </row>
    <row r="543" spans="1:19" s="43" customFormat="1" ht="12.75">
      <c r="A543" s="27"/>
      <c r="B543" s="27"/>
      <c r="C543" s="27"/>
      <c r="D543" s="27"/>
      <c r="E543" s="27"/>
      <c r="F543" s="45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28"/>
      <c r="S543" s="28"/>
    </row>
    <row r="544" spans="1:19" s="43" customFormat="1" ht="12.75">
      <c r="A544" s="27"/>
      <c r="B544" s="27"/>
      <c r="C544" s="27"/>
      <c r="D544" s="27"/>
      <c r="E544" s="27"/>
      <c r="F544" s="45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28"/>
      <c r="S544" s="28"/>
    </row>
    <row r="545" spans="1:19" s="43" customFormat="1" ht="12.75">
      <c r="A545" s="27"/>
      <c r="B545" s="27"/>
      <c r="C545" s="27"/>
      <c r="D545" s="27"/>
      <c r="E545" s="27"/>
      <c r="F545" s="45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28"/>
      <c r="S545" s="28"/>
    </row>
    <row r="546" spans="1:19" s="43" customFormat="1" ht="12.75">
      <c r="A546" s="27"/>
      <c r="B546" s="27"/>
      <c r="C546" s="27"/>
      <c r="D546" s="27"/>
      <c r="E546" s="27"/>
      <c r="F546" s="45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28"/>
      <c r="S546" s="28"/>
    </row>
    <row r="547" spans="1:19" s="43" customFormat="1" ht="12.75">
      <c r="A547" s="27"/>
      <c r="B547" s="27"/>
      <c r="C547" s="27"/>
      <c r="D547" s="27"/>
      <c r="E547" s="27"/>
      <c r="F547" s="45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28"/>
      <c r="S547" s="28"/>
    </row>
    <row r="548" spans="1:19" s="43" customFormat="1" ht="12.75">
      <c r="A548" s="27"/>
      <c r="B548" s="27"/>
      <c r="C548" s="27"/>
      <c r="D548" s="27"/>
      <c r="E548" s="27"/>
      <c r="F548" s="45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28"/>
      <c r="S548" s="28"/>
    </row>
    <row r="549" spans="1:19" s="43" customFormat="1" ht="12.75">
      <c r="A549" s="27"/>
      <c r="B549" s="27"/>
      <c r="C549" s="27"/>
      <c r="D549" s="27"/>
      <c r="E549" s="27"/>
      <c r="F549" s="45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28"/>
      <c r="S549" s="28"/>
    </row>
    <row r="550" spans="1:19" s="43" customFormat="1" ht="12.75">
      <c r="A550" s="27"/>
      <c r="B550" s="27"/>
      <c r="C550" s="27"/>
      <c r="D550" s="27"/>
      <c r="E550" s="27"/>
      <c r="F550" s="45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28"/>
      <c r="S550" s="28"/>
    </row>
    <row r="551" spans="1:19" s="43" customFormat="1" ht="12.75">
      <c r="A551" s="27"/>
      <c r="B551" s="27"/>
      <c r="C551" s="27"/>
      <c r="D551" s="27"/>
      <c r="E551" s="27"/>
      <c r="F551" s="45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28"/>
      <c r="S551" s="28"/>
    </row>
    <row r="552" spans="1:19" s="43" customFormat="1" ht="12.75">
      <c r="A552" s="27"/>
      <c r="B552" s="27"/>
      <c r="C552" s="27"/>
      <c r="D552" s="27"/>
      <c r="E552" s="27"/>
      <c r="F552" s="45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28"/>
      <c r="S552" s="28"/>
    </row>
    <row r="553" spans="1:19" s="43" customFormat="1" ht="12.75">
      <c r="A553" s="27"/>
      <c r="B553" s="27"/>
      <c r="C553" s="27"/>
      <c r="D553" s="27"/>
      <c r="E553" s="27"/>
      <c r="F553" s="45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28"/>
      <c r="S553" s="28"/>
    </row>
    <row r="554" spans="1:19" s="43" customFormat="1" ht="12.75">
      <c r="A554" s="27"/>
      <c r="B554" s="27"/>
      <c r="C554" s="27"/>
      <c r="D554" s="27"/>
      <c r="E554" s="27"/>
      <c r="F554" s="45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28"/>
      <c r="S554" s="28"/>
    </row>
    <row r="555" spans="1:19" s="43" customFormat="1" ht="12.75">
      <c r="A555" s="27"/>
      <c r="B555" s="27"/>
      <c r="C555" s="27"/>
      <c r="D555" s="27"/>
      <c r="E555" s="27"/>
      <c r="F555" s="45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28"/>
      <c r="S555" s="28"/>
    </row>
    <row r="556" spans="1:19" s="43" customFormat="1" ht="12.75">
      <c r="A556" s="27"/>
      <c r="B556" s="27"/>
      <c r="C556" s="27"/>
      <c r="D556" s="27"/>
      <c r="E556" s="27"/>
      <c r="F556" s="45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28"/>
      <c r="S556" s="28"/>
    </row>
    <row r="557" spans="1:19" s="43" customFormat="1" ht="12.75">
      <c r="A557" s="27"/>
      <c r="B557" s="27"/>
      <c r="C557" s="27"/>
      <c r="D557" s="27"/>
      <c r="E557" s="27"/>
      <c r="F557" s="45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28"/>
      <c r="S557" s="28"/>
    </row>
    <row r="558" spans="1:19" s="43" customFormat="1" ht="12.75">
      <c r="A558" s="27"/>
      <c r="B558" s="27"/>
      <c r="C558" s="27"/>
      <c r="D558" s="27"/>
      <c r="E558" s="27"/>
      <c r="F558" s="45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28"/>
      <c r="S558" s="28"/>
    </row>
    <row r="559" spans="1:19" s="43" customFormat="1" ht="12.75">
      <c r="A559" s="27"/>
      <c r="B559" s="27"/>
      <c r="C559" s="27"/>
      <c r="D559" s="27"/>
      <c r="E559" s="27"/>
      <c r="F559" s="45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28"/>
      <c r="S559" s="28"/>
    </row>
    <row r="560" spans="1:19" s="43" customFormat="1" ht="12.75">
      <c r="A560" s="27"/>
      <c r="B560" s="27"/>
      <c r="C560" s="27"/>
      <c r="D560" s="27"/>
      <c r="E560" s="27"/>
      <c r="F560" s="45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28"/>
      <c r="S560" s="28"/>
    </row>
    <row r="561" spans="1:19" s="43" customFormat="1" ht="12.75">
      <c r="A561" s="27"/>
      <c r="B561" s="27"/>
      <c r="C561" s="27"/>
      <c r="D561" s="27"/>
      <c r="E561" s="27"/>
      <c r="F561" s="45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28"/>
      <c r="S561" s="28"/>
    </row>
    <row r="562" spans="1:19" s="43" customFormat="1" ht="12.75">
      <c r="A562" s="27"/>
      <c r="B562" s="27"/>
      <c r="C562" s="27"/>
      <c r="D562" s="27"/>
      <c r="E562" s="27"/>
      <c r="F562" s="45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28"/>
      <c r="S562" s="28"/>
    </row>
    <row r="563" spans="1:19" s="43" customFormat="1" ht="12.75">
      <c r="A563" s="27"/>
      <c r="B563" s="27"/>
      <c r="C563" s="27"/>
      <c r="D563" s="27"/>
      <c r="E563" s="27"/>
      <c r="F563" s="45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28"/>
      <c r="S563" s="28"/>
    </row>
    <row r="564" spans="1:19" s="43" customFormat="1" ht="12.75">
      <c r="A564" s="27"/>
      <c r="B564" s="27"/>
      <c r="C564" s="27"/>
      <c r="D564" s="27"/>
      <c r="E564" s="27"/>
      <c r="F564" s="45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28"/>
      <c r="S564" s="28"/>
    </row>
    <row r="565" spans="1:19" s="43" customFormat="1" ht="12.75">
      <c r="A565" s="27"/>
      <c r="B565" s="27"/>
      <c r="C565" s="27"/>
      <c r="D565" s="27"/>
      <c r="E565" s="27"/>
      <c r="F565" s="45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28"/>
      <c r="S565" s="28"/>
    </row>
    <row r="566" spans="1:19" s="43" customFormat="1" ht="12.75">
      <c r="A566" s="27"/>
      <c r="B566" s="27"/>
      <c r="C566" s="27"/>
      <c r="D566" s="27"/>
      <c r="E566" s="27"/>
      <c r="F566" s="45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28"/>
      <c r="S566" s="28"/>
    </row>
    <row r="567" spans="1:19" s="43" customFormat="1" ht="12.75">
      <c r="A567" s="27"/>
      <c r="B567" s="27"/>
      <c r="C567" s="27"/>
      <c r="D567" s="27"/>
      <c r="E567" s="27"/>
      <c r="F567" s="45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28"/>
      <c r="S567" s="28"/>
    </row>
    <row r="568" spans="1:19" s="43" customFormat="1" ht="12.75">
      <c r="A568" s="27"/>
      <c r="B568" s="27"/>
      <c r="C568" s="27"/>
      <c r="D568" s="27"/>
      <c r="E568" s="27"/>
      <c r="F568" s="45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28"/>
      <c r="S568" s="28"/>
    </row>
    <row r="569" spans="1:19" s="43" customFormat="1" ht="12.75">
      <c r="A569" s="27"/>
      <c r="B569" s="27"/>
      <c r="C569" s="27"/>
      <c r="D569" s="27"/>
      <c r="E569" s="27"/>
      <c r="F569" s="45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28"/>
      <c r="S569" s="28"/>
    </row>
    <row r="570" spans="1:19" s="43" customFormat="1" ht="12.75">
      <c r="A570" s="27"/>
      <c r="B570" s="27"/>
      <c r="C570" s="27"/>
      <c r="D570" s="27"/>
      <c r="E570" s="27"/>
      <c r="F570" s="45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28"/>
      <c r="S570" s="28"/>
    </row>
    <row r="571" spans="1:19" s="43" customFormat="1" ht="12.75">
      <c r="A571" s="27"/>
      <c r="B571" s="27"/>
      <c r="C571" s="27"/>
      <c r="D571" s="27"/>
      <c r="E571" s="27"/>
      <c r="F571" s="45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28"/>
      <c r="S571" s="28"/>
    </row>
    <row r="572" spans="1:19" s="43" customFormat="1" ht="12.75">
      <c r="A572" s="27"/>
      <c r="B572" s="27"/>
      <c r="C572" s="27"/>
      <c r="D572" s="27"/>
      <c r="E572" s="27"/>
      <c r="F572" s="45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28"/>
      <c r="S572" s="28"/>
    </row>
    <row r="573" spans="1:19" s="43" customFormat="1" ht="12.75">
      <c r="A573" s="27"/>
      <c r="B573" s="27"/>
      <c r="C573" s="27"/>
      <c r="D573" s="27"/>
      <c r="E573" s="27"/>
      <c r="F573" s="45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28"/>
      <c r="S573" s="28"/>
    </row>
    <row r="574" spans="1:19" s="43" customFormat="1" ht="12.75">
      <c r="A574" s="27"/>
      <c r="B574" s="27"/>
      <c r="C574" s="27"/>
      <c r="D574" s="27"/>
      <c r="E574" s="27"/>
      <c r="F574" s="45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28"/>
      <c r="S574" s="28"/>
    </row>
    <row r="575" spans="1:19" s="43" customFormat="1" ht="12.75">
      <c r="A575" s="27"/>
      <c r="B575" s="27"/>
      <c r="C575" s="27"/>
      <c r="D575" s="27"/>
      <c r="E575" s="27"/>
      <c r="F575" s="45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28"/>
      <c r="S575" s="28"/>
    </row>
    <row r="576" spans="1:19" s="43" customFormat="1" ht="12.75">
      <c r="A576" s="27"/>
      <c r="B576" s="27"/>
      <c r="C576" s="27"/>
      <c r="D576" s="27"/>
      <c r="E576" s="27"/>
      <c r="F576" s="45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28"/>
      <c r="S576" s="28"/>
    </row>
    <row r="577" spans="1:19" s="43" customFormat="1" ht="12.75">
      <c r="A577" s="27"/>
      <c r="B577" s="27"/>
      <c r="C577" s="27"/>
      <c r="D577" s="27"/>
      <c r="E577" s="27"/>
      <c r="F577" s="45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28"/>
      <c r="S577" s="28"/>
    </row>
    <row r="578" spans="1:19" s="43" customFormat="1" ht="12.75">
      <c r="A578" s="27"/>
      <c r="B578" s="27"/>
      <c r="C578" s="27"/>
      <c r="D578" s="27"/>
      <c r="E578" s="27"/>
      <c r="F578" s="45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28"/>
      <c r="S578" s="28"/>
    </row>
    <row r="579" spans="1:19" s="43" customFormat="1" ht="12.75">
      <c r="A579" s="27"/>
      <c r="B579" s="27"/>
      <c r="C579" s="27"/>
      <c r="D579" s="27"/>
      <c r="E579" s="27"/>
      <c r="F579" s="45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28"/>
      <c r="S579" s="28"/>
    </row>
    <row r="580" spans="1:19" s="43" customFormat="1" ht="12.75">
      <c r="A580" s="27"/>
      <c r="B580" s="27"/>
      <c r="C580" s="27"/>
      <c r="D580" s="27"/>
      <c r="E580" s="27"/>
      <c r="F580" s="45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28"/>
      <c r="S580" s="28"/>
    </row>
    <row r="581" spans="1:19" s="43" customFormat="1" ht="12.75">
      <c r="A581" s="27"/>
      <c r="B581" s="27"/>
      <c r="C581" s="27"/>
      <c r="D581" s="27"/>
      <c r="E581" s="27"/>
      <c r="F581" s="45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28"/>
      <c r="S581" s="28"/>
    </row>
    <row r="582" spans="1:19" s="43" customFormat="1" ht="12.75">
      <c r="A582" s="27"/>
      <c r="B582" s="27"/>
      <c r="C582" s="27"/>
      <c r="D582" s="27"/>
      <c r="E582" s="27"/>
      <c r="F582" s="45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28"/>
      <c r="S582" s="28"/>
    </row>
    <row r="583" spans="1:19" s="43" customFormat="1" ht="12.75">
      <c r="A583" s="27"/>
      <c r="B583" s="27"/>
      <c r="C583" s="27"/>
      <c r="D583" s="27"/>
      <c r="E583" s="27"/>
      <c r="F583" s="45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28"/>
      <c r="S583" s="28"/>
    </row>
    <row r="584" spans="1:19" s="43" customFormat="1" ht="12.75">
      <c r="A584" s="27"/>
      <c r="B584" s="27"/>
      <c r="C584" s="27"/>
      <c r="D584" s="27"/>
      <c r="E584" s="27"/>
      <c r="F584" s="45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28"/>
      <c r="S584" s="28"/>
    </row>
    <row r="585" spans="1:19" s="43" customFormat="1" ht="12.75">
      <c r="A585" s="27"/>
      <c r="B585" s="27"/>
      <c r="C585" s="27"/>
      <c r="D585" s="27"/>
      <c r="E585" s="27"/>
      <c r="F585" s="45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28"/>
      <c r="S585" s="28"/>
    </row>
    <row r="586" spans="1:19" s="43" customFormat="1" ht="12.75">
      <c r="A586" s="27"/>
      <c r="B586" s="27"/>
      <c r="C586" s="27"/>
      <c r="D586" s="27"/>
      <c r="E586" s="27"/>
      <c r="F586" s="45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28"/>
      <c r="S586" s="28"/>
    </row>
    <row r="587" spans="1:19" s="43" customFormat="1" ht="12.75">
      <c r="A587" s="27"/>
      <c r="B587" s="27"/>
      <c r="C587" s="27"/>
      <c r="D587" s="27"/>
      <c r="E587" s="27"/>
      <c r="F587" s="45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28"/>
      <c r="S587" s="28"/>
    </row>
    <row r="588" spans="1:19" s="43" customFormat="1" ht="12.75">
      <c r="A588" s="27"/>
      <c r="B588" s="27"/>
      <c r="C588" s="27"/>
      <c r="D588" s="27"/>
      <c r="E588" s="27"/>
      <c r="F588" s="45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28"/>
      <c r="S588" s="28"/>
    </row>
    <row r="589" spans="1:19" s="43" customFormat="1" ht="12.75">
      <c r="A589" s="27"/>
      <c r="B589" s="27"/>
      <c r="C589" s="27"/>
      <c r="D589" s="27"/>
      <c r="E589" s="27"/>
      <c r="F589" s="45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28"/>
      <c r="S589" s="28"/>
    </row>
    <row r="590" spans="1:19" s="43" customFormat="1" ht="12.75">
      <c r="A590" s="27"/>
      <c r="B590" s="27"/>
      <c r="C590" s="27"/>
      <c r="D590" s="27"/>
      <c r="E590" s="27"/>
      <c r="F590" s="45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28"/>
      <c r="S590" s="28"/>
    </row>
    <row r="591" spans="1:19" s="43" customFormat="1" ht="12.75">
      <c r="A591" s="27"/>
      <c r="B591" s="27"/>
      <c r="C591" s="27"/>
      <c r="D591" s="27"/>
      <c r="E591" s="27"/>
      <c r="F591" s="45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28"/>
      <c r="S591" s="28"/>
    </row>
    <row r="592" spans="1:19" s="43" customFormat="1" ht="12.75">
      <c r="A592" s="27"/>
      <c r="B592" s="27"/>
      <c r="C592" s="27"/>
      <c r="D592" s="27"/>
      <c r="E592" s="27"/>
      <c r="F592" s="45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28"/>
      <c r="S592" s="28"/>
    </row>
    <row r="593" spans="1:19" s="43" customFormat="1" ht="12.75">
      <c r="A593" s="27"/>
      <c r="B593" s="27"/>
      <c r="C593" s="27"/>
      <c r="D593" s="27"/>
      <c r="E593" s="27"/>
      <c r="F593" s="45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28"/>
      <c r="S593" s="28"/>
    </row>
    <row r="594" spans="1:19" s="43" customFormat="1" ht="12.75">
      <c r="A594" s="27"/>
      <c r="B594" s="27"/>
      <c r="C594" s="27"/>
      <c r="D594" s="27"/>
      <c r="E594" s="27"/>
      <c r="F594" s="45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28"/>
      <c r="S594" s="28"/>
    </row>
    <row r="595" spans="1:19" s="43" customFormat="1" ht="12.75">
      <c r="A595" s="27"/>
      <c r="B595" s="27"/>
      <c r="C595" s="27"/>
      <c r="D595" s="27"/>
      <c r="E595" s="27"/>
      <c r="F595" s="45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28"/>
      <c r="S595" s="28"/>
    </row>
    <row r="596" spans="1:19" s="43" customFormat="1" ht="12.75">
      <c r="A596" s="27"/>
      <c r="B596" s="27"/>
      <c r="C596" s="27"/>
      <c r="D596" s="27"/>
      <c r="E596" s="27"/>
      <c r="F596" s="45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28"/>
      <c r="S596" s="28"/>
    </row>
    <row r="597" spans="1:19" s="43" customFormat="1" ht="12.75">
      <c r="A597" s="27"/>
      <c r="B597" s="27"/>
      <c r="C597" s="27"/>
      <c r="D597" s="27"/>
      <c r="E597" s="27"/>
      <c r="F597" s="45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28"/>
      <c r="S597" s="28"/>
    </row>
    <row r="598" spans="1:19" s="43" customFormat="1" ht="12.75">
      <c r="A598" s="27"/>
      <c r="B598" s="27"/>
      <c r="C598" s="27"/>
      <c r="D598" s="27"/>
      <c r="E598" s="27"/>
      <c r="F598" s="45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28"/>
      <c r="S598" s="28"/>
    </row>
    <row r="599" spans="1:19" s="43" customFormat="1" ht="12.75">
      <c r="A599" s="27"/>
      <c r="B599" s="27"/>
      <c r="C599" s="27"/>
      <c r="D599" s="27"/>
      <c r="E599" s="27"/>
      <c r="F599" s="45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28"/>
      <c r="S599" s="28"/>
    </row>
    <row r="600" spans="1:19" s="43" customFormat="1" ht="12.75">
      <c r="A600" s="27"/>
      <c r="B600" s="27"/>
      <c r="C600" s="27"/>
      <c r="D600" s="27"/>
      <c r="E600" s="27"/>
      <c r="F600" s="45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28"/>
      <c r="S600" s="28"/>
    </row>
    <row r="601" spans="1:19" s="43" customFormat="1" ht="12.75">
      <c r="A601" s="27"/>
      <c r="B601" s="27"/>
      <c r="C601" s="27"/>
      <c r="D601" s="27"/>
      <c r="E601" s="27"/>
      <c r="F601" s="45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28"/>
      <c r="S601" s="28"/>
    </row>
    <row r="602" spans="1:19" s="43" customFormat="1" ht="12.75">
      <c r="A602" s="27"/>
      <c r="B602" s="27"/>
      <c r="C602" s="27"/>
      <c r="D602" s="27"/>
      <c r="E602" s="27"/>
      <c r="F602" s="45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28"/>
      <c r="S602" s="28"/>
    </row>
    <row r="603" spans="1:19" s="43" customFormat="1" ht="12.75">
      <c r="A603" s="27"/>
      <c r="B603" s="27"/>
      <c r="C603" s="27"/>
      <c r="D603" s="27"/>
      <c r="E603" s="27"/>
      <c r="F603" s="45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28"/>
      <c r="S603" s="28"/>
    </row>
    <row r="604" spans="1:19" s="43" customFormat="1" ht="12.75">
      <c r="A604" s="27"/>
      <c r="B604" s="27"/>
      <c r="C604" s="27"/>
      <c r="D604" s="27"/>
      <c r="E604" s="27"/>
      <c r="F604" s="45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28"/>
      <c r="S604" s="28"/>
    </row>
    <row r="605" spans="1:19" s="43" customFormat="1" ht="12.75">
      <c r="A605" s="27"/>
      <c r="B605" s="27"/>
      <c r="C605" s="27"/>
      <c r="D605" s="27"/>
      <c r="E605" s="27"/>
      <c r="F605" s="45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28"/>
      <c r="S605" s="28"/>
    </row>
    <row r="606" spans="1:19" s="43" customFormat="1" ht="12.75">
      <c r="A606" s="27"/>
      <c r="B606" s="27"/>
      <c r="C606" s="27"/>
      <c r="D606" s="27"/>
      <c r="E606" s="27"/>
      <c r="F606" s="45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28"/>
      <c r="S606" s="28"/>
    </row>
    <row r="607" spans="1:19" s="43" customFormat="1" ht="12.75">
      <c r="A607" s="27"/>
      <c r="B607" s="27"/>
      <c r="C607" s="27"/>
      <c r="D607" s="27"/>
      <c r="E607" s="27"/>
      <c r="F607" s="45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28"/>
      <c r="S607" s="28"/>
    </row>
    <row r="608" spans="1:19" s="43" customFormat="1" ht="12.75">
      <c r="A608" s="27"/>
      <c r="B608" s="27"/>
      <c r="C608" s="27"/>
      <c r="D608" s="27"/>
      <c r="E608" s="27"/>
      <c r="F608" s="45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28"/>
      <c r="S608" s="28"/>
    </row>
    <row r="609" spans="1:19" s="43" customFormat="1" ht="12.75">
      <c r="A609" s="27"/>
      <c r="B609" s="27"/>
      <c r="C609" s="27"/>
      <c r="D609" s="27"/>
      <c r="E609" s="27"/>
      <c r="F609" s="45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28"/>
      <c r="S609" s="28"/>
    </row>
    <row r="610" spans="1:19" s="43" customFormat="1" ht="12.75">
      <c r="A610" s="27"/>
      <c r="B610" s="27"/>
      <c r="C610" s="27"/>
      <c r="D610" s="27"/>
      <c r="E610" s="27"/>
      <c r="F610" s="45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28"/>
      <c r="S610" s="28"/>
    </row>
    <row r="611" spans="1:19" s="43" customFormat="1" ht="12.75">
      <c r="A611" s="27"/>
      <c r="B611" s="27"/>
      <c r="C611" s="27"/>
      <c r="D611" s="27"/>
      <c r="E611" s="27"/>
      <c r="F611" s="45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28"/>
      <c r="S611" s="28"/>
    </row>
    <row r="612" spans="1:19" s="43" customFormat="1" ht="12.75">
      <c r="A612" s="27"/>
      <c r="B612" s="27"/>
      <c r="C612" s="27"/>
      <c r="D612" s="27"/>
      <c r="E612" s="27"/>
      <c r="F612" s="45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28"/>
      <c r="S612" s="28"/>
    </row>
    <row r="613" spans="1:19" s="43" customFormat="1" ht="12.75">
      <c r="A613" s="27"/>
      <c r="B613" s="27"/>
      <c r="C613" s="27"/>
      <c r="D613" s="27"/>
      <c r="E613" s="27"/>
      <c r="F613" s="45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28"/>
      <c r="S613" s="28"/>
    </row>
    <row r="614" spans="1:19" s="43" customFormat="1" ht="12.75">
      <c r="A614" s="27"/>
      <c r="B614" s="27"/>
      <c r="C614" s="27"/>
      <c r="D614" s="27"/>
      <c r="E614" s="27"/>
      <c r="F614" s="45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28"/>
      <c r="S614" s="28"/>
    </row>
    <row r="615" spans="1:19" s="43" customFormat="1" ht="12.75">
      <c r="A615" s="27"/>
      <c r="B615" s="27"/>
      <c r="C615" s="27"/>
      <c r="D615" s="27"/>
      <c r="E615" s="27"/>
      <c r="F615" s="45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28"/>
      <c r="S615" s="28"/>
    </row>
    <row r="616" spans="1:19" s="43" customFormat="1" ht="12.75">
      <c r="A616" s="27"/>
      <c r="B616" s="27"/>
      <c r="C616" s="27"/>
      <c r="D616" s="27"/>
      <c r="E616" s="27"/>
      <c r="F616" s="45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28"/>
      <c r="S616" s="28"/>
    </row>
    <row r="617" spans="1:19" s="43" customFormat="1" ht="12.75">
      <c r="A617" s="27"/>
      <c r="B617" s="27"/>
      <c r="C617" s="27"/>
      <c r="D617" s="27"/>
      <c r="E617" s="27"/>
      <c r="F617" s="45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28"/>
      <c r="S617" s="28"/>
    </row>
    <row r="618" spans="1:19" s="43" customFormat="1" ht="12.75">
      <c r="A618" s="27"/>
      <c r="B618" s="27"/>
      <c r="C618" s="27"/>
      <c r="D618" s="27"/>
      <c r="E618" s="27"/>
      <c r="F618" s="45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28"/>
      <c r="S618" s="28"/>
    </row>
    <row r="619" spans="1:19" s="43" customFormat="1" ht="12.75">
      <c r="A619" s="27"/>
      <c r="B619" s="27"/>
      <c r="C619" s="27"/>
      <c r="D619" s="27"/>
      <c r="E619" s="27"/>
      <c r="F619" s="45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28"/>
      <c r="S619" s="28"/>
    </row>
    <row r="620" spans="1:19" s="43" customFormat="1" ht="12.75">
      <c r="A620" s="27"/>
      <c r="B620" s="27"/>
      <c r="C620" s="27"/>
      <c r="D620" s="27"/>
      <c r="E620" s="27"/>
      <c r="F620" s="45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28"/>
      <c r="S620" s="28"/>
    </row>
    <row r="621" spans="1:19" s="43" customFormat="1" ht="12.75">
      <c r="A621" s="27"/>
      <c r="B621" s="27"/>
      <c r="C621" s="27"/>
      <c r="D621" s="27"/>
      <c r="E621" s="27"/>
      <c r="F621" s="45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28"/>
      <c r="S621" s="28"/>
    </row>
    <row r="622" spans="1:19" s="43" customFormat="1" ht="12.75">
      <c r="A622" s="27"/>
      <c r="B622" s="27"/>
      <c r="C622" s="27"/>
      <c r="D622" s="27"/>
      <c r="E622" s="27"/>
      <c r="F622" s="45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28"/>
      <c r="S622" s="28"/>
    </row>
    <row r="623" spans="1:19" s="43" customFormat="1" ht="12.75">
      <c r="A623" s="27"/>
      <c r="B623" s="27"/>
      <c r="C623" s="27"/>
      <c r="D623" s="27"/>
      <c r="E623" s="27"/>
      <c r="F623" s="45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28"/>
      <c r="S623" s="28"/>
    </row>
    <row r="624" spans="1:19" s="43" customFormat="1" ht="12.75">
      <c r="A624" s="27"/>
      <c r="B624" s="27"/>
      <c r="C624" s="27"/>
      <c r="D624" s="27"/>
      <c r="E624" s="27"/>
      <c r="F624" s="45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28"/>
      <c r="S624" s="28"/>
    </row>
    <row r="625" spans="1:19" s="43" customFormat="1" ht="12.75">
      <c r="A625" s="27"/>
      <c r="B625" s="27"/>
      <c r="C625" s="27"/>
      <c r="D625" s="27"/>
      <c r="E625" s="27"/>
      <c r="F625" s="45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28"/>
      <c r="S625" s="28"/>
    </row>
    <row r="626" spans="1:19" s="43" customFormat="1" ht="12.75">
      <c r="A626" s="27"/>
      <c r="B626" s="27"/>
      <c r="C626" s="27"/>
      <c r="D626" s="27"/>
      <c r="E626" s="27"/>
      <c r="F626" s="45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28"/>
      <c r="S626" s="28"/>
    </row>
    <row r="627" spans="1:19" s="43" customFormat="1" ht="12.75">
      <c r="A627" s="27"/>
      <c r="B627" s="27"/>
      <c r="C627" s="27"/>
      <c r="D627" s="27"/>
      <c r="E627" s="27"/>
      <c r="F627" s="45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28"/>
      <c r="S627" s="28"/>
    </row>
    <row r="628" spans="1:19" s="43" customFormat="1" ht="12.75">
      <c r="A628" s="27"/>
      <c r="B628" s="27"/>
      <c r="C628" s="27"/>
      <c r="D628" s="27"/>
      <c r="E628" s="27"/>
      <c r="F628" s="45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28"/>
      <c r="S628" s="28"/>
    </row>
    <row r="629" spans="1:19" s="43" customFormat="1" ht="12.75">
      <c r="A629" s="27"/>
      <c r="B629" s="27"/>
      <c r="C629" s="27"/>
      <c r="D629" s="27"/>
      <c r="E629" s="27"/>
      <c r="F629" s="45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28"/>
      <c r="S629" s="28"/>
    </row>
    <row r="630" spans="1:19" s="43" customFormat="1" ht="12.75">
      <c r="A630" s="27"/>
      <c r="B630" s="27"/>
      <c r="C630" s="27"/>
      <c r="D630" s="27"/>
      <c r="E630" s="27"/>
      <c r="F630" s="45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28"/>
      <c r="S630" s="28"/>
    </row>
    <row r="631" spans="1:19" s="43" customFormat="1" ht="12.75">
      <c r="A631" s="27"/>
      <c r="B631" s="27"/>
      <c r="C631" s="27"/>
      <c r="D631" s="27"/>
      <c r="E631" s="27"/>
      <c r="F631" s="45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28"/>
      <c r="S631" s="28"/>
    </row>
    <row r="632" spans="1:19" s="43" customFormat="1" ht="12.75">
      <c r="A632" s="27"/>
      <c r="B632" s="27"/>
      <c r="C632" s="27"/>
      <c r="D632" s="27"/>
      <c r="E632" s="27"/>
      <c r="F632" s="45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28"/>
      <c r="S632" s="28"/>
    </row>
    <row r="633" spans="1:19" s="43" customFormat="1" ht="12.75">
      <c r="A633" s="27"/>
      <c r="B633" s="27"/>
      <c r="C633" s="27"/>
      <c r="D633" s="27"/>
      <c r="E633" s="27"/>
      <c r="F633" s="45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28"/>
      <c r="S633" s="28"/>
    </row>
    <row r="634" spans="1:19" s="43" customFormat="1" ht="12.75">
      <c r="A634" s="27"/>
      <c r="B634" s="27"/>
      <c r="C634" s="27"/>
      <c r="D634" s="27"/>
      <c r="E634" s="27"/>
      <c r="F634" s="45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28"/>
      <c r="S634" s="28"/>
    </row>
    <row r="635" spans="1:19" s="43" customFormat="1" ht="12.75">
      <c r="A635" s="27"/>
      <c r="B635" s="27"/>
      <c r="C635" s="27"/>
      <c r="D635" s="27"/>
      <c r="E635" s="27"/>
      <c r="F635" s="45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28"/>
      <c r="S635" s="28"/>
    </row>
    <row r="636" spans="1:19" s="43" customFormat="1" ht="12.75">
      <c r="A636" s="27"/>
      <c r="B636" s="27"/>
      <c r="C636" s="27"/>
      <c r="D636" s="27"/>
      <c r="E636" s="27"/>
      <c r="F636" s="45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28"/>
      <c r="S636" s="28"/>
    </row>
    <row r="637" spans="1:19" s="43" customFormat="1" ht="12.75">
      <c r="A637" s="27"/>
      <c r="B637" s="27"/>
      <c r="C637" s="27"/>
      <c r="D637" s="27"/>
      <c r="E637" s="27"/>
      <c r="F637" s="45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28"/>
      <c r="S637" s="28"/>
    </row>
    <row r="638" spans="1:19" s="43" customFormat="1" ht="12.75">
      <c r="A638" s="27"/>
      <c r="B638" s="27"/>
      <c r="C638" s="27"/>
      <c r="D638" s="27"/>
      <c r="E638" s="27"/>
      <c r="F638" s="45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28"/>
      <c r="S638" s="28"/>
    </row>
    <row r="639" spans="1:19" s="43" customFormat="1" ht="12.75">
      <c r="A639" s="27"/>
      <c r="B639" s="27"/>
      <c r="C639" s="27"/>
      <c r="D639" s="27"/>
      <c r="E639" s="27"/>
      <c r="F639" s="45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28"/>
      <c r="S639" s="28"/>
    </row>
    <row r="640" spans="1:19" s="43" customFormat="1" ht="12.75">
      <c r="A640" s="27"/>
      <c r="B640" s="27"/>
      <c r="C640" s="27"/>
      <c r="D640" s="27"/>
      <c r="E640" s="27"/>
      <c r="F640" s="45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28"/>
      <c r="S640" s="28"/>
    </row>
    <row r="641" spans="1:19" s="43" customFormat="1" ht="12.75">
      <c r="A641" s="27"/>
      <c r="B641" s="27"/>
      <c r="C641" s="27"/>
      <c r="D641" s="27"/>
      <c r="E641" s="27"/>
      <c r="F641" s="45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28"/>
      <c r="S641" s="28"/>
    </row>
    <row r="642" spans="1:19" s="43" customFormat="1" ht="12.75">
      <c r="A642" s="27"/>
      <c r="B642" s="27"/>
      <c r="C642" s="27"/>
      <c r="D642" s="27"/>
      <c r="E642" s="27"/>
      <c r="F642" s="45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28"/>
      <c r="S642" s="28"/>
    </row>
    <row r="643" spans="1:19" s="43" customFormat="1" ht="12.75">
      <c r="A643" s="27"/>
      <c r="B643" s="27"/>
      <c r="C643" s="27"/>
      <c r="D643" s="27"/>
      <c r="E643" s="27"/>
      <c r="F643" s="45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28"/>
      <c r="S643" s="28"/>
    </row>
    <row r="644" spans="1:19" s="43" customFormat="1" ht="12.75">
      <c r="A644" s="27"/>
      <c r="B644" s="27"/>
      <c r="C644" s="27"/>
      <c r="D644" s="27"/>
      <c r="E644" s="27"/>
      <c r="F644" s="45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28"/>
      <c r="S644" s="28"/>
    </row>
    <row r="645" spans="1:19" s="43" customFormat="1" ht="12.75">
      <c r="A645" s="27"/>
      <c r="B645" s="27"/>
      <c r="C645" s="27"/>
      <c r="D645" s="27"/>
      <c r="E645" s="27"/>
      <c r="F645" s="45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28"/>
      <c r="S645" s="28"/>
    </row>
    <row r="646" spans="1:19" s="43" customFormat="1" ht="12.75">
      <c r="A646" s="27"/>
      <c r="B646" s="27"/>
      <c r="C646" s="27"/>
      <c r="D646" s="27"/>
      <c r="E646" s="27"/>
      <c r="F646" s="45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28"/>
      <c r="S646" s="28"/>
    </row>
    <row r="647" spans="1:19" s="43" customFormat="1" ht="12.75">
      <c r="A647" s="27"/>
      <c r="B647" s="27"/>
      <c r="C647" s="27"/>
      <c r="D647" s="27"/>
      <c r="E647" s="27"/>
      <c r="F647" s="45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28"/>
      <c r="S647" s="28"/>
    </row>
    <row r="648" spans="1:19" s="43" customFormat="1" ht="12.75">
      <c r="A648" s="27"/>
      <c r="B648" s="27"/>
      <c r="C648" s="27"/>
      <c r="D648" s="27"/>
      <c r="E648" s="27"/>
      <c r="F648" s="45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28"/>
      <c r="S648" s="28"/>
    </row>
    <row r="649" spans="1:19" s="43" customFormat="1" ht="12.75">
      <c r="A649" s="27"/>
      <c r="B649" s="27"/>
      <c r="C649" s="27"/>
      <c r="D649" s="27"/>
      <c r="E649" s="27"/>
      <c r="F649" s="45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28"/>
      <c r="S649" s="28"/>
    </row>
    <row r="650" spans="1:19" s="43" customFormat="1" ht="12.75">
      <c r="A650" s="27"/>
      <c r="B650" s="27"/>
      <c r="C650" s="27"/>
      <c r="D650" s="27"/>
      <c r="E650" s="27"/>
      <c r="F650" s="45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28"/>
      <c r="S650" s="28"/>
    </row>
    <row r="651" spans="1:19" s="43" customFormat="1" ht="12.75">
      <c r="A651" s="27"/>
      <c r="B651" s="27"/>
      <c r="C651" s="27"/>
      <c r="D651" s="27"/>
      <c r="E651" s="27"/>
      <c r="F651" s="45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28"/>
      <c r="S651" s="28"/>
    </row>
    <row r="652" spans="1:19" s="43" customFormat="1" ht="12.75">
      <c r="A652" s="27"/>
      <c r="B652" s="27"/>
      <c r="C652" s="27"/>
      <c r="D652" s="27"/>
      <c r="E652" s="27"/>
      <c r="F652" s="45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28"/>
      <c r="S652" s="28"/>
    </row>
    <row r="653" spans="1:19" s="43" customFormat="1" ht="12.75">
      <c r="A653" s="27"/>
      <c r="B653" s="27"/>
      <c r="C653" s="27"/>
      <c r="D653" s="27"/>
      <c r="E653" s="27"/>
      <c r="F653" s="45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28"/>
      <c r="S653" s="28"/>
    </row>
    <row r="654" spans="1:19" s="43" customFormat="1" ht="12.75">
      <c r="A654" s="27"/>
      <c r="B654" s="27"/>
      <c r="C654" s="27"/>
      <c r="D654" s="27"/>
      <c r="E654" s="27"/>
      <c r="F654" s="45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28"/>
      <c r="S654" s="28"/>
    </row>
    <row r="655" spans="1:19" s="43" customFormat="1" ht="12.75">
      <c r="A655" s="27"/>
      <c r="B655" s="27"/>
      <c r="C655" s="27"/>
      <c r="D655" s="27"/>
      <c r="E655" s="27"/>
      <c r="F655" s="45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28"/>
      <c r="S655" s="28"/>
    </row>
    <row r="656" spans="1:19" s="43" customFormat="1" ht="12.75">
      <c r="A656" s="27"/>
      <c r="B656" s="27"/>
      <c r="C656" s="27"/>
      <c r="D656" s="27"/>
      <c r="E656" s="27"/>
      <c r="F656" s="45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28"/>
      <c r="S656" s="28"/>
    </row>
    <row r="657" spans="1:19" s="43" customFormat="1" ht="12.75">
      <c r="A657" s="27"/>
      <c r="B657" s="27"/>
      <c r="C657" s="27"/>
      <c r="D657" s="27"/>
      <c r="E657" s="27"/>
      <c r="F657" s="45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28"/>
      <c r="S657" s="28"/>
    </row>
    <row r="658" spans="1:19" s="43" customFormat="1" ht="12.75">
      <c r="A658" s="27"/>
      <c r="B658" s="27"/>
      <c r="C658" s="27"/>
      <c r="D658" s="27"/>
      <c r="E658" s="27"/>
      <c r="F658" s="45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28"/>
      <c r="S658" s="28"/>
    </row>
    <row r="659" spans="1:19" s="43" customFormat="1" ht="12.75">
      <c r="A659" s="27"/>
      <c r="B659" s="27"/>
      <c r="C659" s="27"/>
      <c r="D659" s="27"/>
      <c r="E659" s="27"/>
      <c r="F659" s="45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28"/>
      <c r="S659" s="28"/>
    </row>
    <row r="660" spans="1:19" s="43" customFormat="1" ht="12.75">
      <c r="A660" s="27"/>
      <c r="B660" s="27"/>
      <c r="C660" s="27"/>
      <c r="D660" s="27"/>
      <c r="E660" s="27"/>
      <c r="F660" s="45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28"/>
      <c r="S660" s="28"/>
    </row>
    <row r="661" spans="1:19" s="43" customFormat="1" ht="12.75">
      <c r="A661" s="27"/>
      <c r="B661" s="27"/>
      <c r="C661" s="27"/>
      <c r="D661" s="27"/>
      <c r="E661" s="27"/>
      <c r="F661" s="45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28"/>
      <c r="S661" s="28"/>
    </row>
    <row r="662" spans="1:19" s="43" customFormat="1" ht="12.75">
      <c r="A662" s="27"/>
      <c r="B662" s="27"/>
      <c r="C662" s="27"/>
      <c r="D662" s="27"/>
      <c r="E662" s="27"/>
      <c r="F662" s="45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28"/>
      <c r="S662" s="28"/>
    </row>
    <row r="663" spans="1:19" s="43" customFormat="1" ht="12.75">
      <c r="A663" s="27"/>
      <c r="B663" s="27"/>
      <c r="C663" s="27"/>
      <c r="D663" s="27"/>
      <c r="E663" s="27"/>
      <c r="F663" s="45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28"/>
      <c r="S663" s="28"/>
    </row>
    <row r="664" spans="1:19" s="43" customFormat="1" ht="12.75">
      <c r="A664" s="27"/>
      <c r="B664" s="27"/>
      <c r="C664" s="27"/>
      <c r="D664" s="27"/>
      <c r="E664" s="27"/>
      <c r="F664" s="45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28"/>
      <c r="S664" s="28"/>
    </row>
    <row r="665" spans="1:19" s="43" customFormat="1" ht="12.75">
      <c r="A665" s="27"/>
      <c r="B665" s="27"/>
      <c r="C665" s="27"/>
      <c r="D665" s="27"/>
      <c r="E665" s="27"/>
      <c r="F665" s="45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28"/>
      <c r="S665" s="28"/>
    </row>
    <row r="666" spans="1:19" s="43" customFormat="1" ht="12.75">
      <c r="A666" s="27"/>
      <c r="B666" s="27"/>
      <c r="C666" s="27"/>
      <c r="D666" s="27"/>
      <c r="E666" s="27"/>
      <c r="F666" s="45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28"/>
      <c r="S666" s="28"/>
    </row>
    <row r="667" spans="1:19" s="43" customFormat="1" ht="12.75">
      <c r="A667" s="27"/>
      <c r="B667" s="27"/>
      <c r="C667" s="27"/>
      <c r="D667" s="27"/>
      <c r="E667" s="27"/>
      <c r="F667" s="45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28"/>
      <c r="S667" s="28"/>
    </row>
    <row r="668" spans="1:19" s="43" customFormat="1" ht="12.75">
      <c r="A668" s="27"/>
      <c r="B668" s="27"/>
      <c r="C668" s="27"/>
      <c r="D668" s="27"/>
      <c r="E668" s="27"/>
      <c r="F668" s="45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28"/>
      <c r="S668" s="28"/>
    </row>
    <row r="669" spans="1:19" s="43" customFormat="1" ht="12.75">
      <c r="A669" s="27"/>
      <c r="B669" s="27"/>
      <c r="C669" s="27"/>
      <c r="D669" s="27"/>
      <c r="E669" s="27"/>
      <c r="F669" s="45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28"/>
      <c r="S669" s="28"/>
    </row>
    <row r="670" spans="1:19" s="43" customFormat="1" ht="12.75">
      <c r="A670" s="27"/>
      <c r="B670" s="27"/>
      <c r="C670" s="27"/>
      <c r="D670" s="27"/>
      <c r="E670" s="27"/>
      <c r="F670" s="45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28"/>
      <c r="S670" s="28"/>
    </row>
    <row r="671" spans="1:19" s="43" customFormat="1" ht="12.75">
      <c r="A671" s="27"/>
      <c r="B671" s="27"/>
      <c r="C671" s="27"/>
      <c r="D671" s="27"/>
      <c r="E671" s="27"/>
      <c r="F671" s="45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28"/>
      <c r="S671" s="28"/>
    </row>
    <row r="672" spans="1:19" s="43" customFormat="1" ht="12.75">
      <c r="A672" s="27"/>
      <c r="B672" s="27"/>
      <c r="C672" s="27"/>
      <c r="D672" s="27"/>
      <c r="E672" s="27"/>
      <c r="F672" s="45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28"/>
      <c r="S672" s="28"/>
    </row>
    <row r="673" spans="1:19" s="43" customFormat="1" ht="12.75">
      <c r="A673" s="27"/>
      <c r="B673" s="27"/>
      <c r="C673" s="27"/>
      <c r="D673" s="27"/>
      <c r="E673" s="27"/>
      <c r="F673" s="45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28"/>
      <c r="S673" s="28"/>
    </row>
    <row r="674" spans="1:19" s="43" customFormat="1" ht="12.75">
      <c r="A674" s="27"/>
      <c r="B674" s="27"/>
      <c r="C674" s="27"/>
      <c r="D674" s="27"/>
      <c r="E674" s="27"/>
      <c r="F674" s="45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28"/>
      <c r="S674" s="28"/>
    </row>
    <row r="675" spans="1:19" s="43" customFormat="1" ht="12.75">
      <c r="A675" s="27"/>
      <c r="B675" s="27"/>
      <c r="C675" s="27"/>
      <c r="D675" s="27"/>
      <c r="E675" s="27"/>
      <c r="F675" s="45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28"/>
      <c r="S675" s="28"/>
    </row>
    <row r="676" spans="1:19" s="43" customFormat="1" ht="12.75">
      <c r="A676" s="27"/>
      <c r="B676" s="27"/>
      <c r="C676" s="27"/>
      <c r="D676" s="27"/>
      <c r="E676" s="27"/>
      <c r="F676" s="45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28"/>
      <c r="S676" s="28"/>
    </row>
    <row r="677" spans="1:19" s="43" customFormat="1" ht="12.75">
      <c r="A677" s="27"/>
      <c r="B677" s="27"/>
      <c r="C677" s="27"/>
      <c r="D677" s="27"/>
      <c r="E677" s="27"/>
      <c r="F677" s="45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28"/>
      <c r="S677" s="28"/>
    </row>
    <row r="678" spans="1:19" s="43" customFormat="1" ht="12.75">
      <c r="A678" s="27"/>
      <c r="B678" s="27"/>
      <c r="C678" s="27"/>
      <c r="D678" s="27"/>
      <c r="E678" s="27"/>
      <c r="F678" s="45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28"/>
      <c r="S678" s="28"/>
    </row>
    <row r="679" spans="1:19" s="43" customFormat="1" ht="12.75">
      <c r="A679" s="27"/>
      <c r="B679" s="27"/>
      <c r="C679" s="27"/>
      <c r="D679" s="27"/>
      <c r="E679" s="27"/>
      <c r="F679" s="45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28"/>
      <c r="S679" s="28"/>
    </row>
    <row r="680" spans="1:19" s="43" customFormat="1" ht="12.75">
      <c r="A680" s="27"/>
      <c r="B680" s="27"/>
      <c r="C680" s="27"/>
      <c r="D680" s="27"/>
      <c r="E680" s="27"/>
      <c r="F680" s="45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28"/>
      <c r="S680" s="28"/>
    </row>
    <row r="681" spans="1:19" s="43" customFormat="1" ht="12.75">
      <c r="A681" s="27"/>
      <c r="B681" s="27"/>
      <c r="C681" s="27"/>
      <c r="D681" s="27"/>
      <c r="E681" s="27"/>
      <c r="F681" s="45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28"/>
      <c r="S681" s="28"/>
    </row>
    <row r="682" spans="1:19" s="43" customFormat="1" ht="12.75">
      <c r="A682" s="27"/>
      <c r="B682" s="27"/>
      <c r="C682" s="27"/>
      <c r="D682" s="27"/>
      <c r="E682" s="27"/>
      <c r="F682" s="45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28"/>
      <c r="S682" s="28"/>
    </row>
    <row r="683" spans="1:19" s="43" customFormat="1" ht="12.75">
      <c r="A683" s="27"/>
      <c r="B683" s="27"/>
      <c r="C683" s="27"/>
      <c r="D683" s="27"/>
      <c r="E683" s="27"/>
      <c r="F683" s="45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28"/>
      <c r="S683" s="28"/>
    </row>
    <row r="684" spans="1:19" s="43" customFormat="1" ht="12.75">
      <c r="A684" s="27"/>
      <c r="B684" s="27"/>
      <c r="C684" s="27"/>
      <c r="D684" s="27"/>
      <c r="E684" s="27"/>
      <c r="F684" s="45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28"/>
      <c r="S684" s="28"/>
    </row>
    <row r="685" spans="1:19" s="43" customFormat="1" ht="12.75">
      <c r="A685" s="27"/>
      <c r="B685" s="27"/>
      <c r="C685" s="27"/>
      <c r="D685" s="27"/>
      <c r="E685" s="27"/>
      <c r="F685" s="45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28"/>
      <c r="S685" s="28"/>
    </row>
    <row r="686" spans="1:19" s="43" customFormat="1" ht="12.75">
      <c r="A686" s="27"/>
      <c r="B686" s="27"/>
      <c r="C686" s="27"/>
      <c r="D686" s="27"/>
      <c r="E686" s="27"/>
      <c r="F686" s="45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28"/>
      <c r="S686" s="28"/>
    </row>
    <row r="687" spans="1:19" s="43" customFormat="1" ht="12.75">
      <c r="A687" s="27"/>
      <c r="B687" s="27"/>
      <c r="C687" s="27"/>
      <c r="D687" s="27"/>
      <c r="E687" s="27"/>
      <c r="F687" s="45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28"/>
      <c r="S687" s="28"/>
    </row>
    <row r="688" spans="1:19" s="43" customFormat="1" ht="12.75">
      <c r="A688" s="27"/>
      <c r="B688" s="27"/>
      <c r="C688" s="27"/>
      <c r="D688" s="27"/>
      <c r="E688" s="27"/>
      <c r="F688" s="45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28"/>
      <c r="S688" s="28"/>
    </row>
    <row r="689" spans="1:19" s="43" customFormat="1" ht="12.75">
      <c r="A689" s="27"/>
      <c r="B689" s="27"/>
      <c r="C689" s="27"/>
      <c r="D689" s="27"/>
      <c r="E689" s="27"/>
      <c r="F689" s="45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28"/>
      <c r="S689" s="28"/>
    </row>
    <row r="690" spans="1:19" s="43" customFormat="1" ht="12.75">
      <c r="A690" s="27"/>
      <c r="B690" s="27"/>
      <c r="C690" s="27"/>
      <c r="D690" s="27"/>
      <c r="E690" s="27"/>
      <c r="F690" s="45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28"/>
      <c r="S690" s="28"/>
    </row>
    <row r="691" spans="1:19" s="43" customFormat="1" ht="12.75">
      <c r="A691" s="27"/>
      <c r="B691" s="27"/>
      <c r="C691" s="27"/>
      <c r="D691" s="27"/>
      <c r="E691" s="27"/>
      <c r="F691" s="45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28"/>
      <c r="S691" s="28"/>
    </row>
    <row r="692" spans="1:19" s="43" customFormat="1" ht="12.75">
      <c r="A692" s="27"/>
      <c r="B692" s="27"/>
      <c r="C692" s="27"/>
      <c r="D692" s="27"/>
      <c r="E692" s="27"/>
      <c r="F692" s="45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28"/>
      <c r="S692" s="28"/>
    </row>
    <row r="693" spans="1:19" s="43" customFormat="1" ht="12.75">
      <c r="A693" s="27"/>
      <c r="B693" s="27"/>
      <c r="C693" s="27"/>
      <c r="D693" s="27"/>
      <c r="E693" s="27"/>
      <c r="F693" s="45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28"/>
      <c r="S693" s="28"/>
    </row>
    <row r="694" spans="1:19" s="43" customFormat="1" ht="12.75">
      <c r="A694" s="27"/>
      <c r="B694" s="27"/>
      <c r="C694" s="27"/>
      <c r="D694" s="27"/>
      <c r="E694" s="27"/>
      <c r="F694" s="45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28"/>
      <c r="S694" s="28"/>
    </row>
    <row r="695" spans="1:19" s="43" customFormat="1" ht="12.75">
      <c r="A695" s="27"/>
      <c r="B695" s="27"/>
      <c r="C695" s="27"/>
      <c r="D695" s="27"/>
      <c r="E695" s="27"/>
      <c r="F695" s="45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28"/>
      <c r="S695" s="28"/>
    </row>
    <row r="696" spans="1:19" s="43" customFormat="1" ht="12.75">
      <c r="A696" s="27"/>
      <c r="B696" s="27"/>
      <c r="C696" s="27"/>
      <c r="D696" s="27"/>
      <c r="E696" s="27"/>
      <c r="F696" s="45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28"/>
      <c r="S696" s="28"/>
    </row>
    <row r="697" spans="1:19" s="43" customFormat="1" ht="12.75">
      <c r="A697" s="27"/>
      <c r="B697" s="27"/>
      <c r="C697" s="27"/>
      <c r="D697" s="27"/>
      <c r="E697" s="27"/>
      <c r="F697" s="45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28"/>
      <c r="S697" s="28"/>
    </row>
    <row r="698" spans="1:19" s="43" customFormat="1" ht="12.75">
      <c r="A698" s="27"/>
      <c r="B698" s="27"/>
      <c r="C698" s="27"/>
      <c r="D698" s="27"/>
      <c r="E698" s="27"/>
      <c r="F698" s="45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28"/>
      <c r="S698" s="28"/>
    </row>
    <row r="699" spans="1:19" s="43" customFormat="1" ht="12.75">
      <c r="A699" s="27"/>
      <c r="B699" s="27"/>
      <c r="C699" s="27"/>
      <c r="D699" s="27"/>
      <c r="E699" s="27"/>
      <c r="F699" s="45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28"/>
      <c r="S699" s="28"/>
    </row>
    <row r="700" spans="1:19" s="43" customFormat="1" ht="12.75">
      <c r="A700" s="27"/>
      <c r="B700" s="27"/>
      <c r="C700" s="27"/>
      <c r="D700" s="27"/>
      <c r="E700" s="27"/>
      <c r="F700" s="45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28"/>
      <c r="S700" s="28"/>
    </row>
    <row r="701" spans="1:19" s="43" customFormat="1" ht="12.75">
      <c r="A701" s="27"/>
      <c r="B701" s="27"/>
      <c r="C701" s="27"/>
      <c r="D701" s="27"/>
      <c r="E701" s="27"/>
      <c r="F701" s="45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28"/>
      <c r="S701" s="28"/>
    </row>
    <row r="702" spans="1:19" s="43" customFormat="1" ht="12.75">
      <c r="A702" s="27"/>
      <c r="B702" s="27"/>
      <c r="C702" s="27"/>
      <c r="D702" s="27"/>
      <c r="E702" s="27"/>
      <c r="F702" s="45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28"/>
      <c r="S702" s="28"/>
    </row>
    <row r="703" spans="1:19" s="43" customFormat="1" ht="12.75">
      <c r="A703" s="27"/>
      <c r="B703" s="27"/>
      <c r="C703" s="27"/>
      <c r="D703" s="27"/>
      <c r="E703" s="27"/>
      <c r="F703" s="45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28"/>
      <c r="S703" s="28"/>
    </row>
    <row r="704" spans="1:19" s="43" customFormat="1" ht="12.75">
      <c r="A704" s="27"/>
      <c r="B704" s="27"/>
      <c r="C704" s="27"/>
      <c r="D704" s="27"/>
      <c r="E704" s="27"/>
      <c r="F704" s="45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28"/>
      <c r="S704" s="28"/>
    </row>
    <row r="705" spans="1:19" s="43" customFormat="1" ht="12.75">
      <c r="A705" s="27"/>
      <c r="B705" s="27"/>
      <c r="C705" s="27"/>
      <c r="D705" s="27"/>
      <c r="E705" s="27"/>
      <c r="F705" s="45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28"/>
      <c r="S705" s="28"/>
    </row>
    <row r="706" spans="1:19" s="43" customFormat="1" ht="12.75">
      <c r="A706" s="27"/>
      <c r="B706" s="27"/>
      <c r="C706" s="27"/>
      <c r="D706" s="27"/>
      <c r="E706" s="27"/>
      <c r="F706" s="45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28"/>
      <c r="S706" s="28"/>
    </row>
    <row r="707" spans="1:19" s="43" customFormat="1" ht="12.75">
      <c r="A707" s="27"/>
      <c r="B707" s="27"/>
      <c r="C707" s="27"/>
      <c r="D707" s="27"/>
      <c r="E707" s="27"/>
      <c r="F707" s="45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28"/>
      <c r="S707" s="28"/>
    </row>
    <row r="708" spans="1:19" s="43" customFormat="1" ht="12.75">
      <c r="A708" s="27"/>
      <c r="B708" s="27"/>
      <c r="C708" s="27"/>
      <c r="D708" s="27"/>
      <c r="E708" s="27"/>
      <c r="F708" s="45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28"/>
      <c r="S708" s="28"/>
    </row>
    <row r="709" spans="1:19" s="43" customFormat="1" ht="12.75">
      <c r="A709" s="27"/>
      <c r="B709" s="27"/>
      <c r="C709" s="27"/>
      <c r="D709" s="27"/>
      <c r="E709" s="27"/>
      <c r="F709" s="45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28"/>
      <c r="S709" s="28"/>
    </row>
    <row r="710" spans="1:19" s="43" customFormat="1" ht="12.75">
      <c r="A710" s="27"/>
      <c r="B710" s="27"/>
      <c r="C710" s="27"/>
      <c r="D710" s="27"/>
      <c r="E710" s="27"/>
      <c r="F710" s="45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28"/>
      <c r="S710" s="28"/>
    </row>
    <row r="711" spans="1:19" s="43" customFormat="1" ht="12.75">
      <c r="A711" s="27"/>
      <c r="B711" s="27"/>
      <c r="C711" s="27"/>
      <c r="D711" s="27"/>
      <c r="E711" s="27"/>
      <c r="F711" s="45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28"/>
      <c r="S711" s="28"/>
    </row>
    <row r="712" spans="1:19" s="43" customFormat="1" ht="12.75">
      <c r="A712" s="27"/>
      <c r="B712" s="27"/>
      <c r="C712" s="27"/>
      <c r="D712" s="27"/>
      <c r="E712" s="27"/>
      <c r="F712" s="45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28"/>
      <c r="S712" s="28"/>
    </row>
    <row r="713" spans="1:19" s="43" customFormat="1" ht="12.75">
      <c r="A713" s="27"/>
      <c r="B713" s="27"/>
      <c r="C713" s="27"/>
      <c r="D713" s="27"/>
      <c r="E713" s="27"/>
      <c r="F713" s="45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28"/>
      <c r="S713" s="28"/>
    </row>
    <row r="714" spans="1:19" s="43" customFormat="1" ht="12.75">
      <c r="A714" s="27"/>
      <c r="B714" s="27"/>
      <c r="C714" s="27"/>
      <c r="D714" s="27"/>
      <c r="E714" s="27"/>
      <c r="F714" s="45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28"/>
      <c r="S714" s="28"/>
    </row>
    <row r="715" spans="1:19" s="43" customFormat="1" ht="12.75">
      <c r="A715" s="27"/>
      <c r="B715" s="27"/>
      <c r="C715" s="27"/>
      <c r="D715" s="27"/>
      <c r="E715" s="27"/>
      <c r="F715" s="45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28"/>
      <c r="S715" s="28"/>
    </row>
    <row r="716" spans="1:19" s="43" customFormat="1" ht="12.75">
      <c r="A716" s="27"/>
      <c r="B716" s="27"/>
      <c r="C716" s="27"/>
      <c r="D716" s="27"/>
      <c r="E716" s="27"/>
      <c r="F716" s="45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28"/>
      <c r="S716" s="28"/>
    </row>
    <row r="717" spans="1:19" s="43" customFormat="1" ht="12.75">
      <c r="A717" s="27"/>
      <c r="B717" s="27"/>
      <c r="C717" s="27"/>
      <c r="D717" s="27"/>
      <c r="E717" s="27"/>
      <c r="F717" s="45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28"/>
      <c r="S717" s="28"/>
    </row>
    <row r="718" spans="1:19" s="43" customFormat="1" ht="12.75">
      <c r="A718" s="27"/>
      <c r="B718" s="27"/>
      <c r="C718" s="27"/>
      <c r="D718" s="27"/>
      <c r="E718" s="27"/>
      <c r="F718" s="45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28"/>
      <c r="S718" s="28"/>
    </row>
    <row r="719" spans="1:19" s="43" customFormat="1" ht="12.75">
      <c r="A719" s="27"/>
      <c r="B719" s="27"/>
      <c r="C719" s="27"/>
      <c r="D719" s="27"/>
      <c r="E719" s="27"/>
      <c r="F719" s="45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28"/>
      <c r="S719" s="28"/>
    </row>
    <row r="720" spans="1:19" s="43" customFormat="1" ht="12.75">
      <c r="A720" s="27"/>
      <c r="B720" s="27"/>
      <c r="C720" s="27"/>
      <c r="D720" s="27"/>
      <c r="E720" s="27"/>
      <c r="F720" s="45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28"/>
      <c r="S720" s="28"/>
    </row>
    <row r="721" spans="1:19" s="43" customFormat="1" ht="12.75">
      <c r="A721" s="27"/>
      <c r="B721" s="27"/>
      <c r="C721" s="27"/>
      <c r="D721" s="27"/>
      <c r="E721" s="27"/>
      <c r="F721" s="45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28"/>
      <c r="S721" s="28"/>
    </row>
    <row r="722" spans="1:19" s="43" customFormat="1" ht="12.75">
      <c r="A722" s="27"/>
      <c r="B722" s="27"/>
      <c r="C722" s="27"/>
      <c r="D722" s="27"/>
      <c r="E722" s="27"/>
      <c r="F722" s="45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28"/>
      <c r="S722" s="28"/>
    </row>
    <row r="723" spans="1:19" s="43" customFormat="1" ht="12.75">
      <c r="A723" s="27"/>
      <c r="B723" s="27"/>
      <c r="C723" s="27"/>
      <c r="D723" s="27"/>
      <c r="E723" s="27"/>
      <c r="F723" s="45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28"/>
      <c r="S723" s="28"/>
    </row>
    <row r="724" spans="1:19" s="43" customFormat="1" ht="12.75">
      <c r="A724" s="27"/>
      <c r="B724" s="27"/>
      <c r="C724" s="27"/>
      <c r="D724" s="27"/>
      <c r="E724" s="27"/>
      <c r="F724" s="45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28"/>
      <c r="S724" s="28"/>
    </row>
    <row r="725" spans="1:19" s="43" customFormat="1" ht="12.75">
      <c r="A725" s="27"/>
      <c r="B725" s="27"/>
      <c r="C725" s="27"/>
      <c r="D725" s="27"/>
      <c r="E725" s="27"/>
      <c r="F725" s="45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28"/>
      <c r="S725" s="28"/>
    </row>
    <row r="726" spans="1:19" s="43" customFormat="1" ht="12.75">
      <c r="A726" s="27"/>
      <c r="B726" s="27"/>
      <c r="C726" s="27"/>
      <c r="D726" s="27"/>
      <c r="E726" s="27"/>
      <c r="F726" s="45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28"/>
      <c r="S726" s="28"/>
    </row>
    <row r="727" spans="1:19" s="43" customFormat="1" ht="12.75">
      <c r="A727" s="27"/>
      <c r="B727" s="27"/>
      <c r="C727" s="27"/>
      <c r="D727" s="27"/>
      <c r="E727" s="27"/>
      <c r="F727" s="45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28"/>
      <c r="S727" s="28"/>
    </row>
    <row r="728" spans="1:19" s="43" customFormat="1" ht="12.75">
      <c r="A728" s="27"/>
      <c r="B728" s="27"/>
      <c r="C728" s="27"/>
      <c r="D728" s="27"/>
      <c r="E728" s="27"/>
      <c r="F728" s="45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28"/>
      <c r="S728" s="28"/>
    </row>
    <row r="729" spans="1:19" s="43" customFormat="1" ht="12.75">
      <c r="A729" s="27"/>
      <c r="B729" s="27"/>
      <c r="C729" s="27"/>
      <c r="D729" s="27"/>
      <c r="E729" s="27"/>
      <c r="F729" s="45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28"/>
      <c r="S729" s="28"/>
    </row>
    <row r="730" spans="1:19" s="43" customFormat="1" ht="12.75">
      <c r="A730" s="27"/>
      <c r="B730" s="27"/>
      <c r="C730" s="27"/>
      <c r="D730" s="27"/>
      <c r="E730" s="27"/>
      <c r="F730" s="45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28"/>
      <c r="S730" s="28"/>
    </row>
    <row r="731" spans="1:19" s="43" customFormat="1" ht="12.75">
      <c r="A731" s="27"/>
      <c r="B731" s="27"/>
      <c r="C731" s="27"/>
      <c r="D731" s="27"/>
      <c r="E731" s="27"/>
      <c r="F731" s="45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28"/>
      <c r="S731" s="28"/>
    </row>
    <row r="732" spans="1:19" s="43" customFormat="1" ht="12.75">
      <c r="A732" s="27"/>
      <c r="B732" s="27"/>
      <c r="C732" s="27"/>
      <c r="D732" s="27"/>
      <c r="E732" s="27"/>
      <c r="F732" s="45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28"/>
      <c r="S732" s="28"/>
    </row>
    <row r="733" spans="1:19" s="43" customFormat="1" ht="12.75">
      <c r="A733" s="27"/>
      <c r="B733" s="27"/>
      <c r="C733" s="27"/>
      <c r="D733" s="27"/>
      <c r="E733" s="27"/>
      <c r="F733" s="45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28"/>
      <c r="S733" s="28"/>
    </row>
    <row r="734" spans="1:19" s="43" customFormat="1" ht="12.75">
      <c r="A734" s="27"/>
      <c r="B734" s="27"/>
      <c r="C734" s="27"/>
      <c r="D734" s="27"/>
      <c r="E734" s="27"/>
      <c r="F734" s="45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28"/>
      <c r="S734" s="28"/>
    </row>
    <row r="735" spans="1:19" s="43" customFormat="1" ht="12.75">
      <c r="A735" s="27"/>
      <c r="B735" s="27"/>
      <c r="C735" s="27"/>
      <c r="D735" s="27"/>
      <c r="E735" s="27"/>
      <c r="F735" s="45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28"/>
      <c r="S735" s="28"/>
    </row>
    <row r="736" spans="1:19" s="43" customFormat="1" ht="12.75">
      <c r="A736" s="27"/>
      <c r="B736" s="27"/>
      <c r="C736" s="27"/>
      <c r="D736" s="27"/>
      <c r="E736" s="27"/>
      <c r="F736" s="45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28"/>
      <c r="S736" s="28"/>
    </row>
    <row r="737" spans="1:19" s="43" customFormat="1" ht="12.75">
      <c r="A737" s="27"/>
      <c r="B737" s="27"/>
      <c r="C737" s="27"/>
      <c r="D737" s="27"/>
      <c r="E737" s="27"/>
      <c r="F737" s="45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28"/>
      <c r="S737" s="28"/>
    </row>
    <row r="738" spans="1:19" s="43" customFormat="1" ht="12.75">
      <c r="A738" s="27"/>
      <c r="B738" s="27"/>
      <c r="C738" s="27"/>
      <c r="D738" s="27"/>
      <c r="E738" s="27"/>
      <c r="F738" s="45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28"/>
      <c r="S738" s="28"/>
    </row>
    <row r="739" spans="1:19" s="43" customFormat="1" ht="12.75">
      <c r="A739" s="27"/>
      <c r="B739" s="27"/>
      <c r="C739" s="27"/>
      <c r="D739" s="27"/>
      <c r="E739" s="27"/>
      <c r="F739" s="45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28"/>
      <c r="S739" s="28"/>
    </row>
    <row r="740" spans="1:19" s="43" customFormat="1" ht="12.75">
      <c r="A740" s="27"/>
      <c r="B740" s="27"/>
      <c r="C740" s="27"/>
      <c r="D740" s="27"/>
      <c r="E740" s="27"/>
      <c r="F740" s="45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28"/>
      <c r="S740" s="28"/>
    </row>
    <row r="741" spans="1:19" s="43" customFormat="1" ht="12.75">
      <c r="A741" s="27"/>
      <c r="B741" s="27"/>
      <c r="C741" s="27"/>
      <c r="D741" s="27"/>
      <c r="E741" s="27"/>
      <c r="F741" s="45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28"/>
      <c r="S741" s="28"/>
    </row>
    <row r="742" spans="1:19" s="43" customFormat="1" ht="12.75">
      <c r="A742" s="27"/>
      <c r="B742" s="27"/>
      <c r="C742" s="27"/>
      <c r="D742" s="27"/>
      <c r="E742" s="27"/>
      <c r="F742" s="45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28"/>
      <c r="S742" s="28"/>
    </row>
    <row r="743" spans="1:19" s="43" customFormat="1" ht="12.75">
      <c r="A743" s="27"/>
      <c r="B743" s="27"/>
      <c r="C743" s="27"/>
      <c r="D743" s="27"/>
      <c r="E743" s="27"/>
      <c r="F743" s="45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28"/>
      <c r="S743" s="28"/>
    </row>
    <row r="744" spans="1:19" s="43" customFormat="1" ht="12.75">
      <c r="A744" s="27"/>
      <c r="B744" s="27"/>
      <c r="C744" s="27"/>
      <c r="D744" s="27"/>
      <c r="E744" s="27"/>
      <c r="F744" s="45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28"/>
      <c r="S744" s="28"/>
    </row>
    <row r="745" spans="1:19" s="43" customFormat="1" ht="12.75">
      <c r="A745" s="27"/>
      <c r="B745" s="27"/>
      <c r="C745" s="27"/>
      <c r="D745" s="27"/>
      <c r="E745" s="27"/>
      <c r="F745" s="45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28"/>
      <c r="S745" s="28"/>
    </row>
    <row r="746" spans="1:19" s="43" customFormat="1" ht="12.75">
      <c r="A746" s="27"/>
      <c r="B746" s="27"/>
      <c r="C746" s="27"/>
      <c r="D746" s="27"/>
      <c r="E746" s="27"/>
      <c r="F746" s="45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28"/>
      <c r="S746" s="28"/>
    </row>
    <row r="747" spans="1:19" s="43" customFormat="1" ht="12.75">
      <c r="A747" s="27"/>
      <c r="B747" s="27"/>
      <c r="C747" s="27"/>
      <c r="D747" s="27"/>
      <c r="E747" s="27"/>
      <c r="F747" s="45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28"/>
      <c r="S747" s="28"/>
    </row>
    <row r="748" spans="1:19" s="43" customFormat="1" ht="12.75">
      <c r="A748" s="27"/>
      <c r="B748" s="27"/>
      <c r="C748" s="27"/>
      <c r="D748" s="27"/>
      <c r="E748" s="27"/>
      <c r="F748" s="45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28"/>
      <c r="S748" s="28"/>
    </row>
    <row r="749" spans="1:19" s="43" customFormat="1" ht="12.75">
      <c r="A749" s="27"/>
      <c r="B749" s="27"/>
      <c r="C749" s="27"/>
      <c r="D749" s="27"/>
      <c r="E749" s="27"/>
      <c r="F749" s="45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28"/>
      <c r="S749" s="28"/>
    </row>
    <row r="750" spans="1:19" s="43" customFormat="1" ht="12.75">
      <c r="A750" s="27"/>
      <c r="B750" s="27"/>
      <c r="C750" s="27"/>
      <c r="D750" s="27"/>
      <c r="E750" s="27"/>
      <c r="F750" s="45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28"/>
      <c r="S750" s="28"/>
    </row>
    <row r="751" spans="1:19" s="43" customFormat="1" ht="12.75">
      <c r="A751" s="27"/>
      <c r="B751" s="27"/>
      <c r="C751" s="27"/>
      <c r="D751" s="27"/>
      <c r="E751" s="27"/>
      <c r="F751" s="45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28"/>
      <c r="S751" s="28"/>
    </row>
    <row r="752" spans="1:19" s="43" customFormat="1" ht="12.75">
      <c r="A752" s="27"/>
      <c r="B752" s="27"/>
      <c r="C752" s="27"/>
      <c r="D752" s="27"/>
      <c r="E752" s="27"/>
      <c r="F752" s="45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28"/>
      <c r="S752" s="28"/>
    </row>
    <row r="753" spans="1:19" s="43" customFormat="1" ht="12.75">
      <c r="A753" s="27"/>
      <c r="B753" s="27"/>
      <c r="C753" s="27"/>
      <c r="D753" s="27"/>
      <c r="E753" s="27"/>
      <c r="F753" s="45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28"/>
      <c r="S753" s="28"/>
    </row>
    <row r="754" spans="1:19" s="43" customFormat="1" ht="12.75">
      <c r="A754" s="27"/>
      <c r="B754" s="27"/>
      <c r="C754" s="27"/>
      <c r="D754" s="27"/>
      <c r="E754" s="27"/>
      <c r="F754" s="45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28"/>
      <c r="S754" s="28"/>
    </row>
    <row r="755" spans="1:19" s="43" customFormat="1" ht="12.75">
      <c r="A755" s="27"/>
      <c r="B755" s="27"/>
      <c r="C755" s="27"/>
      <c r="D755" s="27"/>
      <c r="E755" s="27"/>
      <c r="F755" s="45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28"/>
      <c r="S755" s="28"/>
    </row>
    <row r="756" spans="1:19" s="43" customFormat="1" ht="12.75">
      <c r="A756" s="27"/>
      <c r="B756" s="27"/>
      <c r="C756" s="27"/>
      <c r="D756" s="27"/>
      <c r="E756" s="27"/>
      <c r="F756" s="45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28"/>
      <c r="S756" s="28"/>
    </row>
    <row r="757" spans="1:19" s="43" customFormat="1" ht="12.75">
      <c r="A757" s="27"/>
      <c r="B757" s="27"/>
      <c r="C757" s="27"/>
      <c r="D757" s="27"/>
      <c r="E757" s="27"/>
      <c r="F757" s="45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28"/>
      <c r="S757" s="28"/>
    </row>
    <row r="758" spans="1:19" s="43" customFormat="1" ht="12.75">
      <c r="A758" s="27"/>
      <c r="B758" s="27"/>
      <c r="C758" s="27"/>
      <c r="D758" s="27"/>
      <c r="E758" s="27"/>
      <c r="F758" s="45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28"/>
      <c r="S758" s="28"/>
    </row>
    <row r="759" spans="1:19" s="43" customFormat="1" ht="12.75">
      <c r="A759" s="27"/>
      <c r="B759" s="27"/>
      <c r="C759" s="27"/>
      <c r="D759" s="27"/>
      <c r="E759" s="27"/>
      <c r="F759" s="45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28"/>
      <c r="S759" s="28"/>
    </row>
    <row r="760" spans="1:19" s="43" customFormat="1" ht="12.75">
      <c r="A760" s="27"/>
      <c r="B760" s="27"/>
      <c r="C760" s="27"/>
      <c r="D760" s="27"/>
      <c r="E760" s="27"/>
      <c r="F760" s="45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28"/>
      <c r="S760" s="28"/>
    </row>
    <row r="761" spans="1:19" s="43" customFormat="1" ht="12.75">
      <c r="A761" s="27"/>
      <c r="B761" s="27"/>
      <c r="C761" s="27"/>
      <c r="D761" s="27"/>
      <c r="E761" s="27"/>
      <c r="F761" s="45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28"/>
      <c r="S761" s="28"/>
    </row>
    <row r="762" spans="1:19" s="43" customFormat="1" ht="12.75">
      <c r="A762" s="27"/>
      <c r="B762" s="27"/>
      <c r="C762" s="27"/>
      <c r="D762" s="27"/>
      <c r="E762" s="27"/>
      <c r="F762" s="45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28"/>
      <c r="S762" s="28"/>
    </row>
    <row r="763" spans="1:19" s="43" customFormat="1" ht="12.75">
      <c r="A763" s="27"/>
      <c r="B763" s="27"/>
      <c r="C763" s="27"/>
      <c r="D763" s="27"/>
      <c r="E763" s="27"/>
      <c r="F763" s="45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28"/>
      <c r="S763" s="28"/>
    </row>
    <row r="764" spans="1:19" s="43" customFormat="1" ht="12.75">
      <c r="A764" s="27"/>
      <c r="B764" s="27"/>
      <c r="C764" s="27"/>
      <c r="D764" s="27"/>
      <c r="E764" s="27"/>
      <c r="F764" s="45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28"/>
      <c r="S764" s="28"/>
    </row>
    <row r="765" spans="1:19" s="43" customFormat="1" ht="12.75">
      <c r="A765" s="27"/>
      <c r="B765" s="27"/>
      <c r="C765" s="27"/>
      <c r="D765" s="27"/>
      <c r="E765" s="27"/>
      <c r="F765" s="45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28"/>
      <c r="S765" s="28"/>
    </row>
    <row r="766" spans="1:19" s="43" customFormat="1" ht="12.75">
      <c r="A766" s="27"/>
      <c r="B766" s="27"/>
      <c r="C766" s="27"/>
      <c r="D766" s="27"/>
      <c r="E766" s="27"/>
      <c r="F766" s="45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28"/>
      <c r="S766" s="28"/>
    </row>
    <row r="767" spans="1:19" s="43" customFormat="1" ht="12.75">
      <c r="A767" s="27"/>
      <c r="B767" s="27"/>
      <c r="C767" s="27"/>
      <c r="D767" s="27"/>
      <c r="E767" s="27"/>
      <c r="F767" s="45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28"/>
      <c r="S767" s="28"/>
    </row>
    <row r="768" spans="1:19" s="43" customFormat="1" ht="12.75">
      <c r="A768" s="27"/>
      <c r="B768" s="27"/>
      <c r="C768" s="27"/>
      <c r="D768" s="27"/>
      <c r="E768" s="27"/>
      <c r="F768" s="45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28"/>
      <c r="S768" s="28"/>
    </row>
    <row r="769" spans="1:19" s="43" customFormat="1" ht="12.75">
      <c r="A769" s="27"/>
      <c r="B769" s="27"/>
      <c r="C769" s="27"/>
      <c r="D769" s="27"/>
      <c r="E769" s="27"/>
      <c r="F769" s="45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28"/>
      <c r="S769" s="28"/>
    </row>
    <row r="770" spans="1:19" s="43" customFormat="1" ht="12.75">
      <c r="A770" s="27"/>
      <c r="B770" s="27"/>
      <c r="C770" s="27"/>
      <c r="D770" s="27"/>
      <c r="E770" s="27"/>
      <c r="F770" s="45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28"/>
      <c r="S770" s="28"/>
    </row>
    <row r="771" spans="1:19" s="43" customFormat="1" ht="12.75">
      <c r="A771" s="27"/>
      <c r="B771" s="27"/>
      <c r="C771" s="27"/>
      <c r="D771" s="27"/>
      <c r="E771" s="27"/>
      <c r="F771" s="45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28"/>
      <c r="S771" s="28"/>
    </row>
    <row r="772" spans="1:19" s="43" customFormat="1" ht="12.75">
      <c r="A772" s="27"/>
      <c r="B772" s="27"/>
      <c r="C772" s="27"/>
      <c r="D772" s="27"/>
      <c r="E772" s="27"/>
      <c r="F772" s="45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28"/>
      <c r="S772" s="28"/>
    </row>
    <row r="773" spans="1:19" s="43" customFormat="1" ht="12.75">
      <c r="A773" s="27"/>
      <c r="B773" s="27"/>
      <c r="C773" s="27"/>
      <c r="D773" s="27"/>
      <c r="E773" s="27"/>
      <c r="F773" s="45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28"/>
      <c r="S773" s="28"/>
    </row>
    <row r="774" spans="1:19" s="43" customFormat="1" ht="12.75">
      <c r="A774" s="27"/>
      <c r="B774" s="27"/>
      <c r="C774" s="27"/>
      <c r="D774" s="27"/>
      <c r="E774" s="27"/>
      <c r="F774" s="45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28"/>
      <c r="S774" s="28"/>
    </row>
    <row r="775" spans="1:19" s="43" customFormat="1" ht="12.75">
      <c r="A775" s="27"/>
      <c r="B775" s="27"/>
      <c r="C775" s="27"/>
      <c r="D775" s="27"/>
      <c r="E775" s="27"/>
      <c r="F775" s="45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28"/>
      <c r="S775" s="28"/>
    </row>
    <row r="776" spans="1:19" s="43" customFormat="1" ht="12.75">
      <c r="A776" s="27"/>
      <c r="B776" s="27"/>
      <c r="C776" s="27"/>
      <c r="D776" s="27"/>
      <c r="E776" s="27"/>
      <c r="F776" s="45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28"/>
      <c r="S776" s="28"/>
    </row>
    <row r="777" spans="1:19" s="43" customFormat="1" ht="12.75">
      <c r="A777" s="27"/>
      <c r="B777" s="27"/>
      <c r="C777" s="27"/>
      <c r="D777" s="27"/>
      <c r="E777" s="27"/>
      <c r="F777" s="45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28"/>
      <c r="S777" s="28"/>
    </row>
    <row r="778" spans="1:19" s="43" customFormat="1" ht="12.75">
      <c r="A778" s="27"/>
      <c r="B778" s="27"/>
      <c r="C778" s="27"/>
      <c r="D778" s="27"/>
      <c r="E778" s="27"/>
      <c r="F778" s="45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28"/>
      <c r="S778" s="28"/>
    </row>
    <row r="779" spans="1:19" s="43" customFormat="1" ht="12.75">
      <c r="A779" s="27"/>
      <c r="B779" s="27"/>
      <c r="C779" s="27"/>
      <c r="D779" s="27"/>
      <c r="E779" s="27"/>
      <c r="F779" s="45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28"/>
      <c r="S779" s="28"/>
    </row>
    <row r="780" spans="1:19" s="43" customFormat="1" ht="12.75">
      <c r="A780" s="27"/>
      <c r="B780" s="27"/>
      <c r="C780" s="27"/>
      <c r="D780" s="27"/>
      <c r="E780" s="27"/>
      <c r="F780" s="45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28"/>
      <c r="S780" s="28"/>
    </row>
    <row r="781" spans="1:19" s="43" customFormat="1" ht="12.75">
      <c r="A781" s="27"/>
      <c r="B781" s="27"/>
      <c r="C781" s="27"/>
      <c r="D781" s="27"/>
      <c r="E781" s="27"/>
      <c r="F781" s="45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28"/>
      <c r="S781" s="28"/>
    </row>
    <row r="782" spans="1:19" s="43" customFormat="1" ht="12.75">
      <c r="A782" s="27"/>
      <c r="B782" s="27"/>
      <c r="C782" s="27"/>
      <c r="D782" s="27"/>
      <c r="E782" s="27"/>
      <c r="F782" s="45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28"/>
      <c r="S782" s="28"/>
    </row>
    <row r="783" spans="1:19" s="43" customFormat="1" ht="12.75">
      <c r="A783" s="27"/>
      <c r="B783" s="27"/>
      <c r="C783" s="27"/>
      <c r="D783" s="27"/>
      <c r="E783" s="27"/>
      <c r="F783" s="45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28"/>
      <c r="S783" s="28"/>
    </row>
    <row r="784" spans="1:19" s="43" customFormat="1" ht="12.75">
      <c r="A784" s="27"/>
      <c r="B784" s="27"/>
      <c r="C784" s="27"/>
      <c r="D784" s="27"/>
      <c r="E784" s="27"/>
      <c r="F784" s="45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28"/>
      <c r="S784" s="28"/>
    </row>
    <row r="785" spans="1:19" s="43" customFormat="1" ht="12.75">
      <c r="A785" s="27"/>
      <c r="B785" s="27"/>
      <c r="C785" s="27"/>
      <c r="D785" s="27"/>
      <c r="E785" s="27"/>
      <c r="F785" s="45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28"/>
      <c r="S785" s="28"/>
    </row>
    <row r="786" spans="1:19" s="43" customFormat="1" ht="12.75">
      <c r="A786" s="27"/>
      <c r="B786" s="27"/>
      <c r="C786" s="27"/>
      <c r="D786" s="27"/>
      <c r="E786" s="27"/>
      <c r="F786" s="45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28"/>
      <c r="S786" s="28"/>
    </row>
    <row r="787" spans="1:19" s="43" customFormat="1" ht="12.75">
      <c r="A787" s="27"/>
      <c r="B787" s="27"/>
      <c r="C787" s="27"/>
      <c r="D787" s="27"/>
      <c r="E787" s="27"/>
      <c r="F787" s="45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28"/>
      <c r="S787" s="28"/>
    </row>
    <row r="788" spans="1:19" s="43" customFormat="1" ht="12.75">
      <c r="A788" s="27"/>
      <c r="B788" s="27"/>
      <c r="C788" s="27"/>
      <c r="D788" s="27"/>
      <c r="E788" s="27"/>
      <c r="F788" s="45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28"/>
      <c r="S788" s="28"/>
    </row>
    <row r="789" spans="1:19" s="43" customFormat="1" ht="12.75">
      <c r="A789" s="27"/>
      <c r="B789" s="27"/>
      <c r="C789" s="27"/>
      <c r="D789" s="27"/>
      <c r="E789" s="27"/>
      <c r="F789" s="45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28"/>
      <c r="S789" s="28"/>
    </row>
    <row r="790" spans="1:19" s="43" customFormat="1" ht="12.75">
      <c r="A790" s="27"/>
      <c r="B790" s="27"/>
      <c r="C790" s="27"/>
      <c r="D790" s="27"/>
      <c r="E790" s="27"/>
      <c r="F790" s="45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28"/>
      <c r="S790" s="28"/>
    </row>
    <row r="791" spans="1:19" s="43" customFormat="1" ht="12.75">
      <c r="A791" s="27"/>
      <c r="B791" s="27"/>
      <c r="C791" s="27"/>
      <c r="D791" s="27"/>
      <c r="E791" s="27"/>
      <c r="F791" s="45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28"/>
      <c r="S791" s="28"/>
    </row>
    <row r="792" spans="1:19" s="43" customFormat="1" ht="12.75">
      <c r="A792" s="27"/>
      <c r="B792" s="27"/>
      <c r="C792" s="27"/>
      <c r="D792" s="27"/>
      <c r="E792" s="27"/>
      <c r="F792" s="45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28"/>
      <c r="S792" s="28"/>
    </row>
    <row r="793" spans="1:19" s="43" customFormat="1" ht="12.75">
      <c r="A793" s="27"/>
      <c r="B793" s="27"/>
      <c r="C793" s="27"/>
      <c r="D793" s="27"/>
      <c r="E793" s="27"/>
      <c r="F793" s="45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28"/>
      <c r="S793" s="28"/>
    </row>
    <row r="794" spans="1:19" s="43" customFormat="1" ht="12.75">
      <c r="A794" s="27"/>
      <c r="B794" s="27"/>
      <c r="C794" s="27"/>
      <c r="D794" s="27"/>
      <c r="E794" s="27"/>
      <c r="F794" s="45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28"/>
      <c r="S794" s="28"/>
    </row>
    <row r="795" spans="1:19" s="43" customFormat="1" ht="12.75">
      <c r="A795" s="27"/>
      <c r="B795" s="27"/>
      <c r="C795" s="27"/>
      <c r="D795" s="27"/>
      <c r="E795" s="27"/>
      <c r="F795" s="45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28"/>
      <c r="S795" s="28"/>
    </row>
    <row r="796" spans="1:19" s="43" customFormat="1" ht="12.75">
      <c r="A796" s="27"/>
      <c r="B796" s="27"/>
      <c r="C796" s="27"/>
      <c r="D796" s="27"/>
      <c r="E796" s="27"/>
      <c r="F796" s="45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28"/>
      <c r="S796" s="28"/>
    </row>
    <row r="797" spans="1:19" s="43" customFormat="1" ht="12.75">
      <c r="A797" s="27"/>
      <c r="B797" s="27"/>
      <c r="C797" s="27"/>
      <c r="D797" s="27"/>
      <c r="E797" s="27"/>
      <c r="F797" s="45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28"/>
      <c r="S797" s="28"/>
    </row>
    <row r="798" spans="1:19" s="43" customFormat="1" ht="12.75">
      <c r="A798" s="27"/>
      <c r="B798" s="27"/>
      <c r="C798" s="27"/>
      <c r="D798" s="27"/>
      <c r="E798" s="27"/>
      <c r="F798" s="45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28"/>
      <c r="S798" s="28"/>
    </row>
    <row r="799" spans="1:19" s="43" customFormat="1" ht="12.75">
      <c r="A799" s="27"/>
      <c r="B799" s="27"/>
      <c r="C799" s="27"/>
      <c r="D799" s="27"/>
      <c r="E799" s="27"/>
      <c r="F799" s="45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28"/>
      <c r="S799" s="28"/>
    </row>
    <row r="800" spans="1:19" s="43" customFormat="1" ht="12.75">
      <c r="A800" s="27"/>
      <c r="B800" s="27"/>
      <c r="C800" s="27"/>
      <c r="D800" s="27"/>
      <c r="E800" s="27"/>
      <c r="F800" s="45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28"/>
      <c r="S800" s="28"/>
    </row>
    <row r="801" spans="1:19" s="43" customFormat="1" ht="12.75">
      <c r="A801" s="27"/>
      <c r="B801" s="27"/>
      <c r="C801" s="27"/>
      <c r="D801" s="27"/>
      <c r="E801" s="27"/>
      <c r="F801" s="45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28"/>
      <c r="S801" s="28"/>
    </row>
    <row r="802" spans="1:19" s="43" customFormat="1" ht="12.75">
      <c r="A802" s="27"/>
      <c r="B802" s="27"/>
      <c r="C802" s="27"/>
      <c r="D802" s="27"/>
      <c r="E802" s="27"/>
      <c r="F802" s="45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28"/>
      <c r="S802" s="28"/>
    </row>
    <row r="803" spans="1:19" s="43" customFormat="1" ht="12.75">
      <c r="A803" s="27"/>
      <c r="B803" s="27"/>
      <c r="C803" s="27"/>
      <c r="D803" s="27"/>
      <c r="E803" s="27"/>
      <c r="F803" s="45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28"/>
      <c r="S803" s="28"/>
    </row>
    <row r="804" spans="1:19" s="43" customFormat="1" ht="12.75">
      <c r="A804" s="27"/>
      <c r="B804" s="27"/>
      <c r="C804" s="27"/>
      <c r="D804" s="27"/>
      <c r="E804" s="27"/>
      <c r="F804" s="45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28"/>
      <c r="S804" s="28"/>
    </row>
    <row r="805" spans="1:19" s="43" customFormat="1" ht="12.75">
      <c r="A805" s="27"/>
      <c r="B805" s="27"/>
      <c r="C805" s="27"/>
      <c r="D805" s="27"/>
      <c r="E805" s="27"/>
      <c r="F805" s="45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28"/>
      <c r="S805" s="28"/>
    </row>
    <row r="806" spans="1:19" s="43" customFormat="1" ht="12.75">
      <c r="A806" s="27"/>
      <c r="B806" s="27"/>
      <c r="C806" s="27"/>
      <c r="D806" s="27"/>
      <c r="E806" s="27"/>
      <c r="F806" s="45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28"/>
      <c r="S806" s="28"/>
    </row>
    <row r="807" spans="1:19" s="43" customFormat="1" ht="12.75">
      <c r="A807" s="27"/>
      <c r="B807" s="27"/>
      <c r="C807" s="27"/>
      <c r="D807" s="27"/>
      <c r="E807" s="27"/>
      <c r="F807" s="45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28"/>
      <c r="S807" s="28"/>
    </row>
    <row r="808" spans="1:19" s="43" customFormat="1" ht="12.75">
      <c r="A808" s="27"/>
      <c r="B808" s="27"/>
      <c r="C808" s="27"/>
      <c r="D808" s="27"/>
      <c r="E808" s="27"/>
      <c r="F808" s="45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28"/>
      <c r="S808" s="28"/>
    </row>
    <row r="809" spans="1:19" s="43" customFormat="1" ht="12.75">
      <c r="A809" s="27"/>
      <c r="B809" s="27"/>
      <c r="C809" s="27"/>
      <c r="D809" s="27"/>
      <c r="E809" s="27"/>
      <c r="F809" s="45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28"/>
      <c r="S809" s="28"/>
    </row>
    <row r="810" spans="1:19" s="43" customFormat="1" ht="12.75">
      <c r="A810" s="27"/>
      <c r="B810" s="27"/>
      <c r="C810" s="27"/>
      <c r="D810" s="27"/>
      <c r="E810" s="27"/>
      <c r="F810" s="45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28"/>
      <c r="S810" s="28"/>
    </row>
    <row r="811" spans="1:19" s="43" customFormat="1" ht="12.75">
      <c r="A811" s="27"/>
      <c r="B811" s="27"/>
      <c r="C811" s="27"/>
      <c r="D811" s="27"/>
      <c r="E811" s="27"/>
      <c r="F811" s="45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28"/>
      <c r="S811" s="28"/>
    </row>
    <row r="812" spans="1:19" s="43" customFormat="1" ht="12.75">
      <c r="A812" s="27"/>
      <c r="B812" s="27"/>
      <c r="C812" s="27"/>
      <c r="D812" s="27"/>
      <c r="E812" s="27"/>
      <c r="F812" s="45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28"/>
      <c r="S812" s="28"/>
    </row>
    <row r="813" spans="1:19" s="43" customFormat="1" ht="12.75">
      <c r="A813" s="27"/>
      <c r="B813" s="27"/>
      <c r="C813" s="27"/>
      <c r="D813" s="27"/>
      <c r="E813" s="27"/>
      <c r="F813" s="45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28"/>
      <c r="S813" s="28"/>
    </row>
    <row r="814" spans="1:19" s="43" customFormat="1" ht="12.75">
      <c r="A814" s="27"/>
      <c r="B814" s="27"/>
      <c r="C814" s="27"/>
      <c r="D814" s="27"/>
      <c r="E814" s="27"/>
      <c r="F814" s="45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28"/>
      <c r="S814" s="28"/>
    </row>
    <row r="815" spans="1:19" s="43" customFormat="1" ht="12.75">
      <c r="A815" s="27"/>
      <c r="B815" s="27"/>
      <c r="C815" s="27"/>
      <c r="D815" s="27"/>
      <c r="E815" s="27"/>
      <c r="F815" s="45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28"/>
      <c r="S815" s="28"/>
    </row>
    <row r="816" spans="1:19" s="43" customFormat="1" ht="12.75">
      <c r="A816" s="27"/>
      <c r="B816" s="27"/>
      <c r="C816" s="27"/>
      <c r="D816" s="27"/>
      <c r="E816" s="27"/>
      <c r="F816" s="45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28"/>
      <c r="S816" s="28"/>
    </row>
    <row r="817" spans="1:19" s="43" customFormat="1" ht="12.75">
      <c r="A817" s="27"/>
      <c r="B817" s="27"/>
      <c r="C817" s="27"/>
      <c r="D817" s="27"/>
      <c r="E817" s="27"/>
      <c r="F817" s="45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28"/>
      <c r="S817" s="28"/>
    </row>
    <row r="818" spans="1:19" s="43" customFormat="1" ht="12.75">
      <c r="A818" s="27"/>
      <c r="B818" s="27"/>
      <c r="C818" s="27"/>
      <c r="D818" s="27"/>
      <c r="E818" s="27"/>
      <c r="F818" s="45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28"/>
      <c r="S818" s="28"/>
    </row>
    <row r="819" spans="1:19" s="43" customFormat="1" ht="12.75">
      <c r="A819" s="27"/>
      <c r="B819" s="27"/>
      <c r="C819" s="27"/>
      <c r="D819" s="27"/>
      <c r="E819" s="27"/>
      <c r="F819" s="45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28"/>
      <c r="S819" s="28"/>
    </row>
    <row r="820" spans="1:19" s="43" customFormat="1" ht="12.75">
      <c r="A820" s="27"/>
      <c r="B820" s="27"/>
      <c r="C820" s="27"/>
      <c r="D820" s="27"/>
      <c r="E820" s="27"/>
      <c r="F820" s="45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28"/>
      <c r="S820" s="28"/>
    </row>
    <row r="821" spans="1:19" s="43" customFormat="1" ht="12.75">
      <c r="A821" s="27"/>
      <c r="B821" s="27"/>
      <c r="C821" s="27"/>
      <c r="D821" s="27"/>
      <c r="E821" s="27"/>
      <c r="F821" s="45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28"/>
      <c r="S821" s="28"/>
    </row>
    <row r="822" spans="1:19" s="43" customFormat="1" ht="12.75">
      <c r="A822" s="27"/>
      <c r="B822" s="27"/>
      <c r="C822" s="27"/>
      <c r="D822" s="27"/>
      <c r="E822" s="27"/>
      <c r="F822" s="45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28"/>
      <c r="S822" s="28"/>
    </row>
    <row r="823" spans="1:19" s="43" customFormat="1" ht="12.75">
      <c r="A823" s="27"/>
      <c r="B823" s="27"/>
      <c r="C823" s="27"/>
      <c r="D823" s="27"/>
      <c r="E823" s="27"/>
      <c r="F823" s="45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28"/>
      <c r="S823" s="28"/>
    </row>
    <row r="824" spans="1:19" s="43" customFormat="1" ht="12.75">
      <c r="A824" s="27"/>
      <c r="B824" s="27"/>
      <c r="C824" s="27"/>
      <c r="D824" s="27"/>
      <c r="E824" s="27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28"/>
      <c r="S824" s="28"/>
    </row>
    <row r="825" spans="1:19" s="43" customFormat="1" ht="12.75">
      <c r="A825" s="27"/>
      <c r="B825" s="27"/>
      <c r="C825" s="27"/>
      <c r="D825" s="27"/>
      <c r="E825" s="27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28"/>
      <c r="S825" s="28"/>
    </row>
    <row r="826" spans="1:19" s="43" customFormat="1" ht="12.75">
      <c r="A826" s="27"/>
      <c r="B826" s="27"/>
      <c r="C826" s="27"/>
      <c r="D826" s="27"/>
      <c r="E826" s="27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28"/>
      <c r="S826" s="28"/>
    </row>
    <row r="827" spans="1:19" s="43" customFormat="1" ht="12.75">
      <c r="A827" s="30"/>
      <c r="B827" s="30"/>
      <c r="C827" s="30"/>
      <c r="D827" s="30"/>
      <c r="E827" s="30"/>
      <c r="F827" s="46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28"/>
      <c r="S827" s="28"/>
    </row>
    <row r="828" spans="1:19" s="43" customFormat="1" ht="12.75">
      <c r="A828" s="30"/>
      <c r="B828" s="30"/>
      <c r="C828" s="30"/>
      <c r="D828" s="30"/>
      <c r="E828" s="30"/>
      <c r="F828" s="46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28"/>
      <c r="S828" s="28"/>
    </row>
    <row r="829" spans="1:19" s="43" customFormat="1" ht="12.75">
      <c r="A829" s="30"/>
      <c r="B829" s="30"/>
      <c r="C829" s="30"/>
      <c r="D829" s="30"/>
      <c r="E829" s="30"/>
      <c r="F829" s="46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28"/>
      <c r="S829" s="28"/>
    </row>
    <row r="830" spans="1:19" s="43" customFormat="1" ht="12.75">
      <c r="A830" s="30"/>
      <c r="B830" s="30"/>
      <c r="C830" s="30"/>
      <c r="D830" s="30"/>
      <c r="E830" s="30"/>
      <c r="F830" s="46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28"/>
      <c r="S830" s="28"/>
    </row>
    <row r="831" spans="1:19" s="43" customFormat="1" ht="12.75">
      <c r="A831" s="30"/>
      <c r="B831" s="30"/>
      <c r="C831" s="30"/>
      <c r="D831" s="30"/>
      <c r="E831" s="30"/>
      <c r="F831" s="46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28"/>
      <c r="S831" s="28"/>
    </row>
    <row r="832" spans="1:19" s="43" customFormat="1" ht="12.75">
      <c r="A832" s="30"/>
      <c r="B832" s="30"/>
      <c r="C832" s="30"/>
      <c r="D832" s="30"/>
      <c r="E832" s="30"/>
      <c r="F832" s="46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28"/>
      <c r="S832" s="28"/>
    </row>
    <row r="833" spans="1:19" s="43" customFormat="1" ht="12.75">
      <c r="A833" s="30"/>
      <c r="B833" s="30"/>
      <c r="C833" s="30"/>
      <c r="D833" s="30"/>
      <c r="E833" s="30"/>
      <c r="F833" s="46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28"/>
      <c r="S833" s="28"/>
    </row>
    <row r="834" spans="1:19" s="43" customFormat="1" ht="12.75">
      <c r="A834" s="30"/>
      <c r="B834" s="30"/>
      <c r="C834" s="30"/>
      <c r="D834" s="30"/>
      <c r="E834" s="30"/>
      <c r="F834" s="46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28"/>
      <c r="S834" s="28"/>
    </row>
    <row r="835" spans="1:19" s="43" customFormat="1" ht="12.75">
      <c r="A835" s="30"/>
      <c r="B835" s="30"/>
      <c r="C835" s="30"/>
      <c r="D835" s="30"/>
      <c r="E835" s="30"/>
      <c r="F835" s="46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28"/>
      <c r="S835" s="28"/>
    </row>
    <row r="836" spans="1:19" s="43" customFormat="1" ht="12.75">
      <c r="A836" s="30"/>
      <c r="B836" s="30"/>
      <c r="C836" s="30"/>
      <c r="D836" s="30"/>
      <c r="E836" s="30"/>
      <c r="F836" s="46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28"/>
      <c r="S836" s="28"/>
    </row>
    <row r="837" spans="1:19" s="43" customFormat="1" ht="12.75">
      <c r="A837" s="30"/>
      <c r="B837" s="30"/>
      <c r="C837" s="30"/>
      <c r="D837" s="30"/>
      <c r="E837" s="30"/>
      <c r="F837" s="46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28"/>
      <c r="S837" s="28"/>
    </row>
    <row r="838" spans="1:19" s="43" customFormat="1" ht="12.75">
      <c r="A838" s="30"/>
      <c r="B838" s="30"/>
      <c r="C838" s="30"/>
      <c r="D838" s="30"/>
      <c r="E838" s="30"/>
      <c r="F838" s="46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28"/>
      <c r="S838" s="28"/>
    </row>
    <row r="839" spans="1:19" s="43" customFormat="1" ht="12.75">
      <c r="A839" s="30"/>
      <c r="B839" s="30"/>
      <c r="C839" s="30"/>
      <c r="D839" s="30"/>
      <c r="E839" s="30"/>
      <c r="F839" s="46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28"/>
      <c r="S839" s="28"/>
    </row>
    <row r="840" spans="1:19" s="43" customFormat="1" ht="12.75">
      <c r="A840" s="30"/>
      <c r="B840" s="30"/>
      <c r="C840" s="30"/>
      <c r="D840" s="30"/>
      <c r="E840" s="30"/>
      <c r="F840" s="46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28"/>
      <c r="S840" s="28"/>
    </row>
    <row r="841" spans="1:19" s="43" customFormat="1" ht="12.75">
      <c r="A841" s="30"/>
      <c r="B841" s="30"/>
      <c r="C841" s="30"/>
      <c r="D841" s="30"/>
      <c r="E841" s="30"/>
      <c r="F841" s="46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28"/>
      <c r="S841" s="28"/>
    </row>
    <row r="842" spans="1:19" s="43" customFormat="1" ht="12.75">
      <c r="A842" s="30"/>
      <c r="B842" s="30"/>
      <c r="C842" s="30"/>
      <c r="D842" s="30"/>
      <c r="E842" s="30"/>
      <c r="F842" s="46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28"/>
      <c r="S842" s="28"/>
    </row>
    <row r="843" spans="1:19" s="43" customFormat="1" ht="12.75">
      <c r="A843" s="30"/>
      <c r="B843" s="30"/>
      <c r="C843" s="30"/>
      <c r="D843" s="30"/>
      <c r="E843" s="30"/>
      <c r="F843" s="46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28"/>
      <c r="S843" s="28"/>
    </row>
    <row r="844" spans="1:19" s="43" customFormat="1" ht="12.75">
      <c r="A844" s="30"/>
      <c r="B844" s="30"/>
      <c r="C844" s="30"/>
      <c r="D844" s="30"/>
      <c r="E844" s="30"/>
      <c r="F844" s="46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28"/>
      <c r="S844" s="28"/>
    </row>
    <row r="845" spans="1:19" s="43" customFormat="1" ht="12.75">
      <c r="A845" s="30"/>
      <c r="B845" s="30"/>
      <c r="C845" s="30"/>
      <c r="D845" s="30"/>
      <c r="E845" s="30"/>
      <c r="F845" s="46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28"/>
      <c r="S845" s="28"/>
    </row>
    <row r="846" spans="1:19" s="43" customFormat="1" ht="12.75">
      <c r="A846" s="30"/>
      <c r="B846" s="30"/>
      <c r="C846" s="30"/>
      <c r="D846" s="30"/>
      <c r="E846" s="30"/>
      <c r="F846" s="46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28"/>
      <c r="S846" s="28"/>
    </row>
    <row r="847" spans="1:19" s="43" customFormat="1" ht="12.75">
      <c r="A847" s="30"/>
      <c r="B847" s="30"/>
      <c r="C847" s="30"/>
      <c r="D847" s="30"/>
      <c r="E847" s="30"/>
      <c r="F847" s="46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28"/>
      <c r="S847" s="28"/>
    </row>
    <row r="848" spans="1:19" s="43" customFormat="1" ht="12.75">
      <c r="A848" s="30"/>
      <c r="B848" s="30"/>
      <c r="C848" s="30"/>
      <c r="D848" s="30"/>
      <c r="E848" s="30"/>
      <c r="F848" s="46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28"/>
      <c r="S848" s="28"/>
    </row>
    <row r="849" spans="1:19" s="43" customFormat="1" ht="12.75">
      <c r="A849" s="30"/>
      <c r="B849" s="30"/>
      <c r="C849" s="30"/>
      <c r="D849" s="30"/>
      <c r="E849" s="30"/>
      <c r="F849" s="46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28"/>
      <c r="S849" s="28"/>
    </row>
    <row r="850" spans="1:19" s="43" customFormat="1" ht="12.75">
      <c r="A850" s="30"/>
      <c r="B850" s="30"/>
      <c r="C850" s="30"/>
      <c r="D850" s="30"/>
      <c r="E850" s="30"/>
      <c r="F850" s="46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28"/>
      <c r="S850" s="28"/>
    </row>
    <row r="851" spans="1:19" s="43" customFormat="1" ht="12.75">
      <c r="A851" s="30"/>
      <c r="B851" s="30"/>
      <c r="C851" s="30"/>
      <c r="D851" s="30"/>
      <c r="E851" s="30"/>
      <c r="F851" s="46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28"/>
      <c r="S851" s="28"/>
    </row>
    <row r="852" spans="1:19" s="43" customFormat="1" ht="12.75">
      <c r="A852" s="30"/>
      <c r="B852" s="30"/>
      <c r="C852" s="30"/>
      <c r="D852" s="30"/>
      <c r="E852" s="30"/>
      <c r="F852" s="46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28"/>
      <c r="S852" s="28"/>
    </row>
    <row r="853" spans="1:19" s="43" customFormat="1" ht="12.75">
      <c r="A853" s="30"/>
      <c r="B853" s="30"/>
      <c r="C853" s="30"/>
      <c r="D853" s="30"/>
      <c r="E853" s="30"/>
      <c r="F853" s="46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28"/>
      <c r="S853" s="28"/>
    </row>
    <row r="854" spans="1:19" s="43" customFormat="1" ht="12.75">
      <c r="A854" s="30"/>
      <c r="B854" s="30"/>
      <c r="C854" s="30"/>
      <c r="D854" s="30"/>
      <c r="E854" s="30"/>
      <c r="F854" s="46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28"/>
      <c r="S854" s="28"/>
    </row>
    <row r="855" spans="1:19" s="43" customFormat="1" ht="12.75">
      <c r="A855" s="30"/>
      <c r="B855" s="30"/>
      <c r="C855" s="30"/>
      <c r="D855" s="30"/>
      <c r="E855" s="30"/>
      <c r="F855" s="46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28"/>
      <c r="S855" s="28"/>
    </row>
    <row r="856" spans="1:19" s="43" customFormat="1" ht="12.75">
      <c r="A856" s="30"/>
      <c r="B856" s="30"/>
      <c r="C856" s="30"/>
      <c r="D856" s="30"/>
      <c r="E856" s="30"/>
      <c r="F856" s="46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28"/>
      <c r="S856" s="28"/>
    </row>
    <row r="857" spans="1:19" s="43" customFormat="1" ht="12.75">
      <c r="A857" s="30"/>
      <c r="B857" s="30"/>
      <c r="C857" s="30"/>
      <c r="D857" s="30"/>
      <c r="E857" s="30"/>
      <c r="F857" s="46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28"/>
      <c r="S857" s="28"/>
    </row>
    <row r="858" spans="1:19" s="43" customFormat="1" ht="12.75">
      <c r="A858" s="30"/>
      <c r="B858" s="30"/>
      <c r="C858" s="30"/>
      <c r="D858" s="30"/>
      <c r="E858" s="30"/>
      <c r="F858" s="46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28"/>
      <c r="S858" s="28"/>
    </row>
    <row r="859" spans="1:19" s="43" customFormat="1" ht="12.75">
      <c r="A859" s="30"/>
      <c r="B859" s="30"/>
      <c r="C859" s="30"/>
      <c r="D859" s="30"/>
      <c r="E859" s="30"/>
      <c r="F859" s="46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28"/>
      <c r="S859" s="28"/>
    </row>
    <row r="860" spans="1:19" s="43" customFormat="1" ht="12.75">
      <c r="A860" s="30"/>
      <c r="B860" s="30"/>
      <c r="C860" s="30"/>
      <c r="D860" s="30"/>
      <c r="E860" s="30"/>
      <c r="F860" s="46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28"/>
      <c r="S860" s="28"/>
    </row>
    <row r="861" spans="1:19" s="43" customFormat="1" ht="12.75">
      <c r="A861" s="30"/>
      <c r="B861" s="30"/>
      <c r="C861" s="30"/>
      <c r="D861" s="30"/>
      <c r="E861" s="30"/>
      <c r="F861" s="46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28"/>
      <c r="S861" s="28"/>
    </row>
    <row r="862" spans="1:19" s="43" customFormat="1" ht="12.75">
      <c r="A862" s="30"/>
      <c r="B862" s="30"/>
      <c r="C862" s="30"/>
      <c r="D862" s="30"/>
      <c r="E862" s="30"/>
      <c r="F862" s="46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28"/>
      <c r="S862" s="28"/>
    </row>
    <row r="863" spans="1:19" s="43" customFormat="1" ht="12.75">
      <c r="A863" s="30"/>
      <c r="B863" s="30"/>
      <c r="C863" s="30"/>
      <c r="D863" s="30"/>
      <c r="E863" s="30"/>
      <c r="F863" s="46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28"/>
      <c r="S863" s="28"/>
    </row>
    <row r="864" spans="1:19" s="43" customFormat="1" ht="12.75">
      <c r="A864" s="30"/>
      <c r="B864" s="30"/>
      <c r="C864" s="30"/>
      <c r="D864" s="30"/>
      <c r="E864" s="30"/>
      <c r="F864" s="46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28"/>
      <c r="S864" s="28"/>
    </row>
    <row r="865" spans="1:19" s="43" customFormat="1" ht="12.75">
      <c r="A865" s="30"/>
      <c r="B865" s="30"/>
      <c r="C865" s="30"/>
      <c r="D865" s="30"/>
      <c r="E865" s="30"/>
      <c r="F865" s="46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28"/>
      <c r="S865" s="28"/>
    </row>
    <row r="866" spans="1:19" s="43" customFormat="1" ht="12.75">
      <c r="A866" s="30"/>
      <c r="B866" s="30"/>
      <c r="C866" s="30"/>
      <c r="D866" s="30"/>
      <c r="E866" s="30"/>
      <c r="F866" s="46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28"/>
      <c r="S866" s="28"/>
    </row>
    <row r="867" spans="1:19" s="43" customFormat="1" ht="12.75">
      <c r="A867" s="30"/>
      <c r="B867" s="30"/>
      <c r="C867" s="30"/>
      <c r="D867" s="30"/>
      <c r="E867" s="30"/>
      <c r="F867" s="46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28"/>
      <c r="S867" s="28"/>
    </row>
    <row r="868" spans="1:19" s="43" customFormat="1" ht="12.75">
      <c r="A868" s="30"/>
      <c r="B868" s="30"/>
      <c r="C868" s="30"/>
      <c r="D868" s="30"/>
      <c r="E868" s="30"/>
      <c r="F868" s="46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28"/>
      <c r="S868" s="28"/>
    </row>
    <row r="869" spans="1:19" s="43" customFormat="1" ht="12.75">
      <c r="A869" s="30"/>
      <c r="B869" s="30"/>
      <c r="C869" s="30"/>
      <c r="D869" s="30"/>
      <c r="E869" s="30"/>
      <c r="F869" s="46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28"/>
      <c r="S869" s="28"/>
    </row>
    <row r="870" spans="1:19" s="43" customFormat="1" ht="12.75">
      <c r="A870" s="30"/>
      <c r="B870" s="30"/>
      <c r="C870" s="30"/>
      <c r="D870" s="30"/>
      <c r="E870" s="30"/>
      <c r="F870" s="46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28"/>
      <c r="S870" s="28"/>
    </row>
    <row r="871" spans="1:19" s="43" customFormat="1" ht="12.75">
      <c r="A871" s="30"/>
      <c r="B871" s="30"/>
      <c r="C871" s="30"/>
      <c r="D871" s="30"/>
      <c r="E871" s="30"/>
      <c r="F871" s="46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28"/>
      <c r="S871" s="28"/>
    </row>
    <row r="872" spans="1:19" s="43" customFormat="1" ht="12.75">
      <c r="A872" s="30"/>
      <c r="B872" s="30"/>
      <c r="C872" s="30"/>
      <c r="D872" s="30"/>
      <c r="E872" s="30"/>
      <c r="F872" s="46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28"/>
      <c r="S872" s="28"/>
    </row>
    <row r="873" spans="1:19" s="43" customFormat="1" ht="12.75">
      <c r="A873" s="30"/>
      <c r="B873" s="30"/>
      <c r="C873" s="30"/>
      <c r="D873" s="30"/>
      <c r="E873" s="30"/>
      <c r="F873" s="46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28"/>
      <c r="S873" s="28"/>
    </row>
    <row r="874" spans="1:19" s="43" customFormat="1" ht="12.75">
      <c r="A874" s="30"/>
      <c r="B874" s="30"/>
      <c r="C874" s="30"/>
      <c r="D874" s="30"/>
      <c r="E874" s="30"/>
      <c r="F874" s="46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28"/>
      <c r="S874" s="28"/>
    </row>
    <row r="875" spans="1:19" s="43" customFormat="1" ht="12.75">
      <c r="A875" s="30"/>
      <c r="B875" s="30"/>
      <c r="C875" s="30"/>
      <c r="D875" s="30"/>
      <c r="E875" s="30"/>
      <c r="F875" s="46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28"/>
      <c r="S875" s="28"/>
    </row>
    <row r="876" spans="1:19" s="43" customFormat="1" ht="12.75">
      <c r="A876" s="30"/>
      <c r="B876" s="30"/>
      <c r="C876" s="30"/>
      <c r="D876" s="30"/>
      <c r="E876" s="30"/>
      <c r="F876" s="46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28"/>
      <c r="S876" s="28"/>
    </row>
    <row r="877" spans="1:19" s="43" customFormat="1" ht="12.75">
      <c r="A877" s="30"/>
      <c r="B877" s="30"/>
      <c r="C877" s="30"/>
      <c r="D877" s="30"/>
      <c r="E877" s="30"/>
      <c r="F877" s="46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28"/>
      <c r="S877" s="28"/>
    </row>
    <row r="878" spans="1:19" s="43" customFormat="1" ht="12.75">
      <c r="A878" s="30"/>
      <c r="B878" s="30"/>
      <c r="C878" s="30"/>
      <c r="D878" s="30"/>
      <c r="E878" s="30"/>
      <c r="F878" s="46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28"/>
      <c r="S878" s="28"/>
    </row>
    <row r="879" spans="1:19" s="43" customFormat="1" ht="12.75">
      <c r="A879" s="30"/>
      <c r="B879" s="30"/>
      <c r="C879" s="30"/>
      <c r="D879" s="30"/>
      <c r="E879" s="30"/>
      <c r="F879" s="46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28"/>
      <c r="S879" s="28"/>
    </row>
    <row r="880" spans="1:19" s="43" customFormat="1" ht="12.75">
      <c r="A880" s="30"/>
      <c r="B880" s="30"/>
      <c r="C880" s="30"/>
      <c r="D880" s="30"/>
      <c r="E880" s="30"/>
      <c r="F880" s="46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28"/>
      <c r="S880" s="28"/>
    </row>
    <row r="881" spans="1:19" s="43" customFormat="1" ht="12.75">
      <c r="A881" s="30"/>
      <c r="B881" s="30"/>
      <c r="C881" s="30"/>
      <c r="D881" s="30"/>
      <c r="E881" s="30"/>
      <c r="F881" s="46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28"/>
      <c r="S881" s="28"/>
    </row>
    <row r="882" spans="1:19" s="43" customFormat="1" ht="12.75">
      <c r="A882" s="30"/>
      <c r="B882" s="30"/>
      <c r="C882" s="30"/>
      <c r="D882" s="30"/>
      <c r="E882" s="30"/>
      <c r="F882" s="46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28"/>
      <c r="S882" s="28"/>
    </row>
    <row r="883" spans="1:19" s="43" customFormat="1" ht="12.75">
      <c r="A883" s="30"/>
      <c r="B883" s="30"/>
      <c r="C883" s="30"/>
      <c r="D883" s="30"/>
      <c r="E883" s="30"/>
      <c r="F883" s="46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28"/>
      <c r="S883" s="28"/>
    </row>
    <row r="884" spans="1:19" s="43" customFormat="1" ht="12.75">
      <c r="A884" s="30"/>
      <c r="B884" s="30"/>
      <c r="C884" s="30"/>
      <c r="D884" s="30"/>
      <c r="E884" s="30"/>
      <c r="F884" s="46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28"/>
      <c r="S884" s="28"/>
    </row>
    <row r="885" spans="1:19" s="43" customFormat="1" ht="12.75">
      <c r="A885" s="30"/>
      <c r="B885" s="30"/>
      <c r="C885" s="30"/>
      <c r="D885" s="30"/>
      <c r="E885" s="30"/>
      <c r="F885" s="46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28"/>
      <c r="S885" s="28"/>
    </row>
    <row r="886" spans="1:19" s="43" customFormat="1" ht="12.75">
      <c r="A886" s="30"/>
      <c r="B886" s="30"/>
      <c r="C886" s="30"/>
      <c r="D886" s="30"/>
      <c r="E886" s="30"/>
      <c r="F886" s="46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28"/>
      <c r="S886" s="28"/>
    </row>
    <row r="887" spans="1:19" s="43" customFormat="1" ht="12.75">
      <c r="A887" s="30"/>
      <c r="B887" s="30"/>
      <c r="C887" s="30"/>
      <c r="D887" s="30"/>
      <c r="E887" s="30"/>
      <c r="F887" s="46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28"/>
      <c r="S887" s="28"/>
    </row>
    <row r="888" spans="1:19" s="43" customFormat="1" ht="12.75">
      <c r="A888" s="30"/>
      <c r="B888" s="30"/>
      <c r="C888" s="30"/>
      <c r="D888" s="30"/>
      <c r="E888" s="30"/>
      <c r="F888" s="46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28"/>
      <c r="S888" s="28"/>
    </row>
    <row r="889" spans="1:19" s="43" customFormat="1" ht="12.75">
      <c r="A889" s="30"/>
      <c r="B889" s="30"/>
      <c r="C889" s="30"/>
      <c r="D889" s="30"/>
      <c r="E889" s="30"/>
      <c r="F889" s="46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28"/>
      <c r="S889" s="28"/>
    </row>
    <row r="890" spans="1:19" s="43" customFormat="1" ht="12.75">
      <c r="A890" s="30"/>
      <c r="B890" s="30"/>
      <c r="C890" s="30"/>
      <c r="D890" s="30"/>
      <c r="E890" s="30"/>
      <c r="F890" s="46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28"/>
      <c r="S890" s="28"/>
    </row>
    <row r="891" spans="1:19" s="43" customFormat="1" ht="12.75">
      <c r="A891" s="30"/>
      <c r="B891" s="30"/>
      <c r="C891" s="30"/>
      <c r="D891" s="30"/>
      <c r="E891" s="30"/>
      <c r="F891" s="46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28"/>
      <c r="S891" s="28"/>
    </row>
    <row r="892" spans="1:19" s="43" customFormat="1" ht="12.75">
      <c r="A892" s="30"/>
      <c r="B892" s="30"/>
      <c r="C892" s="30"/>
      <c r="D892" s="30"/>
      <c r="E892" s="30"/>
      <c r="F892" s="46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28"/>
      <c r="S892" s="28"/>
    </row>
    <row r="893" spans="1:19" s="43" customFormat="1" ht="12.75">
      <c r="A893" s="30"/>
      <c r="B893" s="30"/>
      <c r="C893" s="30"/>
      <c r="D893" s="30"/>
      <c r="E893" s="30"/>
      <c r="F893" s="46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28"/>
      <c r="S893" s="28"/>
    </row>
    <row r="894" spans="1:19" s="43" customFormat="1" ht="12.75">
      <c r="A894" s="30"/>
      <c r="B894" s="30"/>
      <c r="C894" s="30"/>
      <c r="D894" s="30"/>
      <c r="E894" s="30"/>
      <c r="F894" s="46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28"/>
      <c r="S894" s="28"/>
    </row>
    <row r="895" spans="1:19" s="43" customFormat="1" ht="12.75">
      <c r="A895" s="30"/>
      <c r="B895" s="30"/>
      <c r="C895" s="30"/>
      <c r="D895" s="30"/>
      <c r="E895" s="30"/>
      <c r="F895" s="46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28"/>
      <c r="S895" s="28"/>
    </row>
    <row r="896" spans="1:19" s="43" customFormat="1" ht="12.75">
      <c r="A896" s="30"/>
      <c r="B896" s="30"/>
      <c r="C896" s="30"/>
      <c r="D896" s="30"/>
      <c r="E896" s="30"/>
      <c r="F896" s="46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28"/>
      <c r="S896" s="28"/>
    </row>
    <row r="897" spans="1:19" s="43" customFormat="1" ht="12.75">
      <c r="A897" s="30"/>
      <c r="B897" s="30"/>
      <c r="C897" s="30"/>
      <c r="D897" s="30"/>
      <c r="E897" s="30"/>
      <c r="F897" s="46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28"/>
      <c r="S897" s="28"/>
    </row>
    <row r="898" spans="1:19" s="43" customFormat="1" ht="12.75">
      <c r="A898" s="30"/>
      <c r="B898" s="30"/>
      <c r="C898" s="30"/>
      <c r="D898" s="30"/>
      <c r="E898" s="30"/>
      <c r="F898" s="46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28"/>
      <c r="S898" s="28"/>
    </row>
    <row r="899" spans="1:19" s="43" customFormat="1" ht="12.75">
      <c r="A899" s="30"/>
      <c r="B899" s="30"/>
      <c r="C899" s="30"/>
      <c r="D899" s="30"/>
      <c r="E899" s="30"/>
      <c r="F899" s="46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28"/>
      <c r="S899" s="28"/>
    </row>
    <row r="900" spans="1:19" s="43" customFormat="1" ht="12.75">
      <c r="A900" s="30"/>
      <c r="B900" s="30"/>
      <c r="C900" s="30"/>
      <c r="D900" s="30"/>
      <c r="E900" s="30"/>
      <c r="F900" s="46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28"/>
      <c r="S900" s="28"/>
    </row>
    <row r="901" spans="1:19" s="43" customFormat="1" ht="12.75">
      <c r="A901" s="30"/>
      <c r="B901" s="30"/>
      <c r="C901" s="30"/>
      <c r="D901" s="30"/>
      <c r="E901" s="30"/>
      <c r="F901" s="46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28"/>
      <c r="S901" s="28"/>
    </row>
    <row r="902" spans="1:19" s="43" customFormat="1" ht="12.75">
      <c r="A902" s="30"/>
      <c r="B902" s="30"/>
      <c r="C902" s="30"/>
      <c r="D902" s="30"/>
      <c r="E902" s="30"/>
      <c r="F902" s="46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28"/>
      <c r="S902" s="28"/>
    </row>
    <row r="903" spans="1:19" s="43" customFormat="1" ht="12.75">
      <c r="A903" s="30"/>
      <c r="B903" s="30"/>
      <c r="C903" s="30"/>
      <c r="D903" s="30"/>
      <c r="E903" s="30"/>
      <c r="F903" s="46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28"/>
      <c r="S903" s="28"/>
    </row>
    <row r="904" spans="1:19" s="43" customFormat="1" ht="12.75">
      <c r="A904" s="30"/>
      <c r="B904" s="30"/>
      <c r="C904" s="30"/>
      <c r="D904" s="30"/>
      <c r="E904" s="30"/>
      <c r="F904" s="46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28"/>
      <c r="S904" s="28"/>
    </row>
    <row r="905" spans="1:19" s="43" customFormat="1" ht="12.75">
      <c r="A905" s="30"/>
      <c r="B905" s="30"/>
      <c r="C905" s="30"/>
      <c r="D905" s="30"/>
      <c r="E905" s="30"/>
      <c r="F905" s="46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28"/>
      <c r="S905" s="28"/>
    </row>
    <row r="906" spans="1:19" s="43" customFormat="1" ht="12.75">
      <c r="A906" s="30"/>
      <c r="B906" s="30"/>
      <c r="C906" s="30"/>
      <c r="D906" s="30"/>
      <c r="E906" s="30"/>
      <c r="F906" s="46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28"/>
      <c r="S906" s="28"/>
    </row>
    <row r="907" spans="1:19" s="43" customFormat="1" ht="12.75">
      <c r="A907" s="30"/>
      <c r="B907" s="30"/>
      <c r="C907" s="30"/>
      <c r="D907" s="30"/>
      <c r="E907" s="30"/>
      <c r="F907" s="46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28"/>
      <c r="S907" s="28"/>
    </row>
    <row r="908" spans="1:19" s="43" customFormat="1" ht="12.75">
      <c r="A908" s="30"/>
      <c r="B908" s="30"/>
      <c r="C908" s="30"/>
      <c r="D908" s="30"/>
      <c r="E908" s="30"/>
      <c r="F908" s="46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28"/>
      <c r="S908" s="28"/>
    </row>
    <row r="909" spans="1:19" s="43" customFormat="1" ht="12.75">
      <c r="A909" s="30"/>
      <c r="B909" s="30"/>
      <c r="C909" s="30"/>
      <c r="D909" s="30"/>
      <c r="E909" s="30"/>
      <c r="F909" s="46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28"/>
      <c r="S909" s="28"/>
    </row>
    <row r="910" spans="1:19" s="43" customFormat="1" ht="12.75">
      <c r="A910" s="30"/>
      <c r="B910" s="30"/>
      <c r="C910" s="30"/>
      <c r="D910" s="30"/>
      <c r="E910" s="30"/>
      <c r="F910" s="46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28"/>
      <c r="S910" s="28"/>
    </row>
    <row r="911" spans="1:19" s="43" customFormat="1" ht="12.75">
      <c r="A911" s="30"/>
      <c r="B911" s="30"/>
      <c r="C911" s="30"/>
      <c r="D911" s="30"/>
      <c r="E911" s="30"/>
      <c r="F911" s="46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28"/>
      <c r="S911" s="28"/>
    </row>
    <row r="912" spans="1:19" s="43" customFormat="1" ht="12.75">
      <c r="A912" s="30"/>
      <c r="B912" s="30"/>
      <c r="C912" s="30"/>
      <c r="D912" s="30"/>
      <c r="E912" s="30"/>
      <c r="F912" s="46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28"/>
      <c r="S912" s="28"/>
    </row>
    <row r="913" spans="1:19" s="43" customFormat="1" ht="12.75">
      <c r="A913" s="30"/>
      <c r="B913" s="30"/>
      <c r="C913" s="30"/>
      <c r="D913" s="30"/>
      <c r="E913" s="30"/>
      <c r="F913" s="46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28"/>
      <c r="S913" s="28"/>
    </row>
    <row r="914" spans="1:19" s="43" customFormat="1" ht="12.75">
      <c r="A914" s="30"/>
      <c r="B914" s="30"/>
      <c r="C914" s="30"/>
      <c r="D914" s="30"/>
      <c r="E914" s="30"/>
      <c r="F914" s="46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28"/>
      <c r="S914" s="28"/>
    </row>
    <row r="915" spans="1:19" s="43" customFormat="1" ht="12.75">
      <c r="A915" s="30"/>
      <c r="B915" s="30"/>
      <c r="C915" s="30"/>
      <c r="D915" s="30"/>
      <c r="E915" s="30"/>
      <c r="F915" s="46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28"/>
      <c r="S915" s="28"/>
    </row>
    <row r="916" spans="1:19" s="43" customFormat="1" ht="12.75">
      <c r="A916" s="30"/>
      <c r="B916" s="30"/>
      <c r="C916" s="30"/>
      <c r="D916" s="30"/>
      <c r="E916" s="30"/>
      <c r="F916" s="46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28"/>
      <c r="S916" s="28"/>
    </row>
    <row r="917" spans="1:19" s="43" customFormat="1" ht="12.75">
      <c r="A917" s="30"/>
      <c r="B917" s="30"/>
      <c r="C917" s="30"/>
      <c r="D917" s="30"/>
      <c r="E917" s="30"/>
      <c r="F917" s="46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28"/>
      <c r="S917" s="28"/>
    </row>
    <row r="918" spans="1:19" s="43" customFormat="1" ht="12.75">
      <c r="A918" s="30"/>
      <c r="B918" s="30"/>
      <c r="C918" s="30"/>
      <c r="D918" s="30"/>
      <c r="E918" s="30"/>
      <c r="F918" s="46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28"/>
      <c r="S918" s="28"/>
    </row>
    <row r="919" spans="1:19" s="43" customFormat="1" ht="12.75">
      <c r="A919" s="30"/>
      <c r="B919" s="30"/>
      <c r="C919" s="30"/>
      <c r="D919" s="30"/>
      <c r="E919" s="30"/>
      <c r="F919" s="46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28"/>
      <c r="S919" s="28"/>
    </row>
    <row r="920" spans="1:19" s="43" customFormat="1" ht="12.75">
      <c r="A920" s="30"/>
      <c r="B920" s="30"/>
      <c r="C920" s="30"/>
      <c r="D920" s="30"/>
      <c r="E920" s="30"/>
      <c r="F920" s="46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28"/>
      <c r="S920" s="28"/>
    </row>
    <row r="921" spans="1:19" s="43" customFormat="1" ht="12.75">
      <c r="A921" s="30"/>
      <c r="B921" s="30"/>
      <c r="C921" s="30"/>
      <c r="D921" s="30"/>
      <c r="E921" s="30"/>
      <c r="F921" s="46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28"/>
      <c r="S921" s="28"/>
    </row>
    <row r="922" spans="1:19" s="43" customFormat="1" ht="12.75">
      <c r="A922" s="30"/>
      <c r="B922" s="30"/>
      <c r="C922" s="30"/>
      <c r="D922" s="30"/>
      <c r="E922" s="30"/>
      <c r="F922" s="46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28"/>
      <c r="S922" s="28"/>
    </row>
    <row r="923" spans="1:19" s="43" customFormat="1" ht="12.75">
      <c r="A923" s="30"/>
      <c r="B923" s="30"/>
      <c r="C923" s="30"/>
      <c r="D923" s="30"/>
      <c r="E923" s="30"/>
      <c r="F923" s="46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28"/>
      <c r="S923" s="28"/>
    </row>
    <row r="924" spans="1:19" s="43" customFormat="1" ht="12.75">
      <c r="A924" s="30"/>
      <c r="B924" s="30"/>
      <c r="C924" s="30"/>
      <c r="D924" s="30"/>
      <c r="E924" s="30"/>
      <c r="F924" s="46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28"/>
      <c r="S924" s="28"/>
    </row>
    <row r="925" spans="1:19" s="43" customFormat="1" ht="12.75">
      <c r="A925" s="30"/>
      <c r="B925" s="30"/>
      <c r="C925" s="30"/>
      <c r="D925" s="30"/>
      <c r="E925" s="30"/>
      <c r="F925" s="46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28"/>
      <c r="S925" s="28"/>
    </row>
    <row r="926" spans="1:19" s="43" customFormat="1" ht="12.75">
      <c r="A926" s="30"/>
      <c r="B926" s="30"/>
      <c r="C926" s="30"/>
      <c r="D926" s="30"/>
      <c r="E926" s="30"/>
      <c r="F926" s="46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28"/>
      <c r="S926" s="28"/>
    </row>
    <row r="927" spans="1:19" s="43" customFormat="1" ht="12.75">
      <c r="A927" s="30"/>
      <c r="B927" s="30"/>
      <c r="C927" s="30"/>
      <c r="D927" s="30"/>
      <c r="E927" s="30"/>
      <c r="F927" s="46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28"/>
      <c r="S927" s="28"/>
    </row>
    <row r="928" spans="1:19" s="43" customFormat="1" ht="12.75">
      <c r="A928" s="30"/>
      <c r="B928" s="30"/>
      <c r="C928" s="30"/>
      <c r="D928" s="30"/>
      <c r="E928" s="30"/>
      <c r="F928" s="46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28"/>
      <c r="S928" s="28"/>
    </row>
    <row r="929" spans="1:19" s="43" customFormat="1" ht="12.75">
      <c r="A929" s="30"/>
      <c r="B929" s="30"/>
      <c r="C929" s="30"/>
      <c r="D929" s="30"/>
      <c r="E929" s="30"/>
      <c r="F929" s="46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28"/>
      <c r="S929" s="28"/>
    </row>
    <row r="930" spans="1:19" s="43" customFormat="1" ht="12.75">
      <c r="A930" s="30"/>
      <c r="B930" s="30"/>
      <c r="C930" s="30"/>
      <c r="D930" s="30"/>
      <c r="E930" s="30"/>
      <c r="F930" s="46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28"/>
      <c r="S930" s="28"/>
    </row>
    <row r="931" spans="1:19" s="43" customFormat="1" ht="12.75">
      <c r="A931" s="30"/>
      <c r="B931" s="30"/>
      <c r="C931" s="30"/>
      <c r="D931" s="30"/>
      <c r="E931" s="30"/>
      <c r="F931" s="46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28"/>
      <c r="S931" s="28"/>
    </row>
    <row r="932" spans="1:19" s="43" customFormat="1" ht="12.75">
      <c r="A932" s="30"/>
      <c r="B932" s="30"/>
      <c r="C932" s="30"/>
      <c r="D932" s="30"/>
      <c r="E932" s="30"/>
      <c r="F932" s="46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28"/>
      <c r="S932" s="28"/>
    </row>
    <row r="933" spans="1:19" s="43" customFormat="1" ht="12.75">
      <c r="A933" s="30"/>
      <c r="B933" s="30"/>
      <c r="C933" s="30"/>
      <c r="D933" s="30"/>
      <c r="E933" s="30"/>
      <c r="F933" s="46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28"/>
      <c r="S933" s="28"/>
    </row>
    <row r="934" spans="1:19" s="43" customFormat="1" ht="12.75">
      <c r="A934" s="30"/>
      <c r="B934" s="30"/>
      <c r="C934" s="30"/>
      <c r="D934" s="30"/>
      <c r="E934" s="30"/>
      <c r="F934" s="46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28"/>
      <c r="S934" s="28"/>
    </row>
    <row r="935" spans="1:19" s="43" customFormat="1" ht="12.75">
      <c r="A935" s="30"/>
      <c r="B935" s="30"/>
      <c r="C935" s="30"/>
      <c r="D935" s="30"/>
      <c r="E935" s="30"/>
      <c r="F935" s="46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28"/>
      <c r="S935" s="28"/>
    </row>
    <row r="936" spans="1:19" s="43" customFormat="1" ht="12.75">
      <c r="A936" s="30"/>
      <c r="B936" s="30"/>
      <c r="C936" s="30"/>
      <c r="D936" s="30"/>
      <c r="E936" s="30"/>
      <c r="F936" s="46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28"/>
      <c r="S936" s="28"/>
    </row>
    <row r="937" spans="1:19" s="43" customFormat="1" ht="12.75">
      <c r="A937" s="30"/>
      <c r="B937" s="30"/>
      <c r="C937" s="30"/>
      <c r="D937" s="30"/>
      <c r="E937" s="30"/>
      <c r="F937" s="46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28"/>
      <c r="S937" s="28"/>
    </row>
    <row r="938" spans="1:19" s="43" customFormat="1" ht="12.75">
      <c r="A938" s="30"/>
      <c r="B938" s="30"/>
      <c r="C938" s="30"/>
      <c r="D938" s="30"/>
      <c r="E938" s="30"/>
      <c r="F938" s="46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28"/>
      <c r="S938" s="28"/>
    </row>
    <row r="939" spans="1:19" s="43" customFormat="1" ht="12.75">
      <c r="A939" s="30"/>
      <c r="B939" s="30"/>
      <c r="C939" s="30"/>
      <c r="D939" s="30"/>
      <c r="E939" s="30"/>
      <c r="F939" s="46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28"/>
      <c r="S939" s="28"/>
    </row>
    <row r="940" spans="1:19" s="43" customFormat="1" ht="12.75">
      <c r="A940" s="30"/>
      <c r="B940" s="30"/>
      <c r="C940" s="30"/>
      <c r="D940" s="30"/>
      <c r="E940" s="30"/>
      <c r="F940" s="46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28"/>
      <c r="S940" s="28"/>
    </row>
    <row r="941" spans="1:19" s="43" customFormat="1" ht="12.75">
      <c r="A941" s="30"/>
      <c r="B941" s="30"/>
      <c r="C941" s="30"/>
      <c r="D941" s="30"/>
      <c r="E941" s="30"/>
      <c r="F941" s="46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28"/>
      <c r="S941" s="28"/>
    </row>
    <row r="942" spans="1:19" s="43" customFormat="1" ht="12.75">
      <c r="A942" s="30"/>
      <c r="B942" s="30"/>
      <c r="C942" s="30"/>
      <c r="D942" s="30"/>
      <c r="E942" s="30"/>
      <c r="F942" s="46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28"/>
      <c r="S942" s="28"/>
    </row>
    <row r="943" spans="1:19" s="43" customFormat="1" ht="12.75">
      <c r="A943" s="30"/>
      <c r="B943" s="30"/>
      <c r="C943" s="30"/>
      <c r="D943" s="30"/>
      <c r="E943" s="30"/>
      <c r="F943" s="46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28"/>
      <c r="S943" s="28"/>
    </row>
    <row r="944" spans="1:19" s="43" customFormat="1" ht="12.75">
      <c r="A944" s="30"/>
      <c r="B944" s="30"/>
      <c r="C944" s="30"/>
      <c r="D944" s="30"/>
      <c r="E944" s="30"/>
      <c r="F944" s="46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28"/>
      <c r="S944" s="28"/>
    </row>
    <row r="945" spans="1:19" s="43" customFormat="1" ht="12.75">
      <c r="A945" s="30"/>
      <c r="B945" s="30"/>
      <c r="C945" s="30"/>
      <c r="D945" s="30"/>
      <c r="E945" s="30"/>
      <c r="F945" s="46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28"/>
      <c r="S945" s="28"/>
    </row>
    <row r="946" spans="1:19" s="43" customFormat="1" ht="12.75">
      <c r="A946" s="30"/>
      <c r="B946" s="30"/>
      <c r="C946" s="30"/>
      <c r="D946" s="30"/>
      <c r="E946" s="30"/>
      <c r="F946" s="46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28"/>
      <c r="S946" s="28"/>
    </row>
    <row r="947" spans="1:19" s="43" customFormat="1" ht="12.75">
      <c r="A947" s="30"/>
      <c r="B947" s="30"/>
      <c r="C947" s="30"/>
      <c r="D947" s="30"/>
      <c r="E947" s="30"/>
      <c r="F947" s="46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28"/>
      <c r="S947" s="28"/>
    </row>
    <row r="948" spans="1:19" s="43" customFormat="1" ht="12.75">
      <c r="A948" s="30"/>
      <c r="B948" s="30"/>
      <c r="C948" s="30"/>
      <c r="D948" s="30"/>
      <c r="E948" s="30"/>
      <c r="F948" s="46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28"/>
      <c r="S948" s="28"/>
    </row>
    <row r="949" spans="1:19" s="43" customFormat="1" ht="12.75">
      <c r="A949" s="30"/>
      <c r="B949" s="30"/>
      <c r="C949" s="30"/>
      <c r="D949" s="30"/>
      <c r="E949" s="30"/>
      <c r="F949" s="46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28"/>
      <c r="S949" s="28"/>
    </row>
    <row r="950" spans="1:19" s="43" customFormat="1" ht="12.75">
      <c r="A950" s="30"/>
      <c r="B950" s="30"/>
      <c r="C950" s="30"/>
      <c r="D950" s="30"/>
      <c r="E950" s="30"/>
      <c r="F950" s="46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28"/>
      <c r="S950" s="28"/>
    </row>
    <row r="951" spans="1:19" s="43" customFormat="1" ht="12.75">
      <c r="A951" s="30"/>
      <c r="B951" s="30"/>
      <c r="C951" s="30"/>
      <c r="D951" s="30"/>
      <c r="E951" s="30"/>
      <c r="F951" s="46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28"/>
      <c r="S951" s="28"/>
    </row>
    <row r="952" spans="1:19" s="43" customFormat="1" ht="12.75">
      <c r="A952" s="30"/>
      <c r="B952" s="30"/>
      <c r="C952" s="30"/>
      <c r="D952" s="30"/>
      <c r="E952" s="30"/>
      <c r="F952" s="46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28"/>
      <c r="S952" s="28"/>
    </row>
    <row r="953" spans="1:19" s="43" customFormat="1" ht="12.75">
      <c r="A953" s="30"/>
      <c r="B953" s="30"/>
      <c r="C953" s="30"/>
      <c r="D953" s="30"/>
      <c r="E953" s="30"/>
      <c r="F953" s="46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28"/>
      <c r="S953" s="28"/>
    </row>
    <row r="954" spans="1:19" s="43" customFormat="1" ht="12.75">
      <c r="A954" s="30"/>
      <c r="B954" s="30"/>
      <c r="C954" s="30"/>
      <c r="D954" s="30"/>
      <c r="E954" s="30"/>
      <c r="F954" s="46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28"/>
      <c r="S954" s="28"/>
    </row>
    <row r="955" spans="1:19" s="43" customFormat="1" ht="12.75">
      <c r="A955" s="30"/>
      <c r="B955" s="30"/>
      <c r="C955" s="30"/>
      <c r="D955" s="30"/>
      <c r="E955" s="30"/>
      <c r="F955" s="46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28"/>
      <c r="S955" s="28"/>
    </row>
    <row r="956" spans="1:19" s="43" customFormat="1" ht="12.75">
      <c r="A956" s="30"/>
      <c r="B956" s="30"/>
      <c r="C956" s="30"/>
      <c r="D956" s="30"/>
      <c r="E956" s="30"/>
      <c r="F956" s="46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28"/>
      <c r="S956" s="28"/>
    </row>
    <row r="957" spans="1:19" s="43" customFormat="1" ht="12.75">
      <c r="A957" s="30"/>
      <c r="B957" s="30"/>
      <c r="C957" s="30"/>
      <c r="D957" s="30"/>
      <c r="E957" s="30"/>
      <c r="F957" s="46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28"/>
      <c r="S957" s="28"/>
    </row>
    <row r="958" spans="1:19" s="43" customFormat="1" ht="12.75">
      <c r="A958" s="30"/>
      <c r="B958" s="30"/>
      <c r="C958" s="30"/>
      <c r="D958" s="30"/>
      <c r="E958" s="30"/>
      <c r="F958" s="46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28"/>
      <c r="S958" s="28"/>
    </row>
    <row r="959" spans="1:19" s="43" customFormat="1" ht="12.75">
      <c r="A959" s="30"/>
      <c r="B959" s="30"/>
      <c r="C959" s="30"/>
      <c r="D959" s="30"/>
      <c r="E959" s="30"/>
      <c r="F959" s="46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28"/>
      <c r="S959" s="28"/>
    </row>
    <row r="960" spans="1:19" s="43" customFormat="1" ht="12.75">
      <c r="A960" s="30"/>
      <c r="B960" s="30"/>
      <c r="C960" s="30"/>
      <c r="D960" s="30"/>
      <c r="E960" s="30"/>
      <c r="F960" s="46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28"/>
      <c r="S960" s="28"/>
    </row>
    <row r="961" spans="1:19" s="43" customFormat="1" ht="12.75">
      <c r="A961" s="30"/>
      <c r="B961" s="30"/>
      <c r="C961" s="30"/>
      <c r="D961" s="30"/>
      <c r="E961" s="30"/>
      <c r="F961" s="46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28"/>
      <c r="S961" s="28"/>
    </row>
    <row r="962" spans="1:19" s="43" customFormat="1" ht="12.75">
      <c r="A962" s="30"/>
      <c r="B962" s="30"/>
      <c r="C962" s="30"/>
      <c r="D962" s="30"/>
      <c r="E962" s="30"/>
      <c r="F962" s="46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28"/>
      <c r="S962" s="28"/>
    </row>
    <row r="963" spans="1:19" s="43" customFormat="1" ht="12.75">
      <c r="A963" s="30"/>
      <c r="B963" s="30"/>
      <c r="C963" s="30"/>
      <c r="D963" s="30"/>
      <c r="E963" s="30"/>
      <c r="F963" s="46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28"/>
      <c r="S963" s="28"/>
    </row>
    <row r="964" spans="1:19" s="43" customFormat="1" ht="12.75">
      <c r="A964" s="30"/>
      <c r="B964" s="30"/>
      <c r="C964" s="30"/>
      <c r="D964" s="30"/>
      <c r="E964" s="30"/>
      <c r="F964" s="46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28"/>
      <c r="S964" s="28"/>
    </row>
    <row r="965" spans="1:19" s="43" customFormat="1" ht="12.75">
      <c r="A965" s="30"/>
      <c r="B965" s="30"/>
      <c r="C965" s="30"/>
      <c r="D965" s="30"/>
      <c r="E965" s="30"/>
      <c r="F965" s="46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28"/>
      <c r="S965" s="28"/>
    </row>
    <row r="966" spans="1:19" s="43" customFormat="1" ht="12.75">
      <c r="A966" s="30"/>
      <c r="B966" s="30"/>
      <c r="C966" s="30"/>
      <c r="D966" s="30"/>
      <c r="E966" s="30"/>
      <c r="F966" s="46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28"/>
      <c r="S966" s="28"/>
    </row>
    <row r="967" spans="1:19" s="43" customFormat="1" ht="12.75">
      <c r="A967" s="30"/>
      <c r="B967" s="30"/>
      <c r="C967" s="30"/>
      <c r="D967" s="30"/>
      <c r="E967" s="30"/>
      <c r="F967" s="46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28"/>
      <c r="S967" s="28"/>
    </row>
    <row r="968" spans="1:19" s="43" customFormat="1" ht="12.75">
      <c r="A968" s="30"/>
      <c r="B968" s="30"/>
      <c r="C968" s="30"/>
      <c r="D968" s="30"/>
      <c r="E968" s="30"/>
      <c r="F968" s="46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28"/>
      <c r="S968" s="28"/>
    </row>
    <row r="969" spans="1:19" s="43" customFormat="1" ht="12.75">
      <c r="A969" s="30"/>
      <c r="B969" s="30"/>
      <c r="C969" s="30"/>
      <c r="D969" s="30"/>
      <c r="E969" s="30"/>
      <c r="F969" s="46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28"/>
      <c r="S969" s="28"/>
    </row>
    <row r="970" spans="1:19" s="43" customFormat="1" ht="12.75">
      <c r="A970" s="30"/>
      <c r="B970" s="30"/>
      <c r="C970" s="30"/>
      <c r="D970" s="30"/>
      <c r="E970" s="30"/>
      <c r="F970" s="46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28"/>
      <c r="S970" s="28"/>
    </row>
    <row r="971" spans="1:19" s="43" customFormat="1" ht="12.75">
      <c r="A971" s="30"/>
      <c r="B971" s="30"/>
      <c r="C971" s="30"/>
      <c r="D971" s="30"/>
      <c r="E971" s="30"/>
      <c r="F971" s="46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28"/>
      <c r="S971" s="28"/>
    </row>
    <row r="972" spans="1:19" s="43" customFormat="1" ht="12.75">
      <c r="A972" s="30"/>
      <c r="B972" s="30"/>
      <c r="C972" s="30"/>
      <c r="D972" s="30"/>
      <c r="E972" s="30"/>
      <c r="F972" s="46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28"/>
      <c r="S972" s="28"/>
    </row>
    <row r="973" spans="1:19" s="43" customFormat="1" ht="12.75">
      <c r="A973" s="30"/>
      <c r="B973" s="30"/>
      <c r="C973" s="30"/>
      <c r="D973" s="30"/>
      <c r="E973" s="30"/>
      <c r="F973" s="46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28"/>
      <c r="S973" s="28"/>
    </row>
    <row r="974" spans="1:19" s="43" customFormat="1" ht="12.75">
      <c r="A974" s="30"/>
      <c r="B974" s="30"/>
      <c r="C974" s="30"/>
      <c r="D974" s="30"/>
      <c r="E974" s="30"/>
      <c r="F974" s="46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28"/>
      <c r="S974" s="28"/>
    </row>
    <row r="975" spans="1:19" s="43" customFormat="1" ht="12.75">
      <c r="A975" s="30"/>
      <c r="B975" s="30"/>
      <c r="C975" s="30"/>
      <c r="D975" s="30"/>
      <c r="E975" s="30"/>
      <c r="F975" s="46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28"/>
      <c r="S975" s="28"/>
    </row>
    <row r="976" spans="1:19" s="43" customFormat="1" ht="12.75">
      <c r="A976" s="30"/>
      <c r="B976" s="30"/>
      <c r="C976" s="30"/>
      <c r="D976" s="30"/>
      <c r="E976" s="30"/>
      <c r="F976" s="46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28"/>
      <c r="S976" s="28"/>
    </row>
    <row r="977" spans="1:19" s="43" customFormat="1" ht="12.75">
      <c r="A977" s="30"/>
      <c r="B977" s="30"/>
      <c r="C977" s="30"/>
      <c r="D977" s="30"/>
      <c r="E977" s="30"/>
      <c r="F977" s="46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28"/>
      <c r="S977" s="28"/>
    </row>
    <row r="978" spans="1:19" s="43" customFormat="1" ht="12.75">
      <c r="A978" s="30"/>
      <c r="B978" s="30"/>
      <c r="C978" s="30"/>
      <c r="D978" s="30"/>
      <c r="E978" s="30"/>
      <c r="F978" s="46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28"/>
      <c r="S978" s="28"/>
    </row>
    <row r="979" spans="1:19" s="43" customFormat="1" ht="12.75">
      <c r="A979" s="30"/>
      <c r="B979" s="30"/>
      <c r="C979" s="30"/>
      <c r="D979" s="30"/>
      <c r="E979" s="30"/>
      <c r="F979" s="46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28"/>
      <c r="S979" s="28"/>
    </row>
    <row r="980" spans="1:19" s="43" customFormat="1" ht="12.75">
      <c r="A980" s="30"/>
      <c r="B980" s="30"/>
      <c r="C980" s="30"/>
      <c r="D980" s="30"/>
      <c r="E980" s="30"/>
      <c r="F980" s="46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28"/>
      <c r="S980" s="28"/>
    </row>
    <row r="981" spans="1:19" s="43" customFormat="1" ht="12.75">
      <c r="A981" s="30"/>
      <c r="B981" s="30"/>
      <c r="C981" s="30"/>
      <c r="D981" s="30"/>
      <c r="E981" s="30"/>
      <c r="F981" s="46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28"/>
      <c r="S981" s="28"/>
    </row>
    <row r="982" spans="1:19" s="43" customFormat="1" ht="12.75">
      <c r="A982" s="30"/>
      <c r="B982" s="30"/>
      <c r="C982" s="30"/>
      <c r="D982" s="30"/>
      <c r="E982" s="30"/>
      <c r="F982" s="46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28"/>
      <c r="S982" s="28"/>
    </row>
    <row r="983" spans="1:19" s="43" customFormat="1" ht="12.75">
      <c r="A983" s="30"/>
      <c r="B983" s="30"/>
      <c r="C983" s="30"/>
      <c r="D983" s="30"/>
      <c r="E983" s="30"/>
      <c r="F983" s="46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28"/>
      <c r="S983" s="28"/>
    </row>
    <row r="984" spans="1:19" s="43" customFormat="1" ht="12.75">
      <c r="A984" s="30"/>
      <c r="B984" s="30"/>
      <c r="C984" s="30"/>
      <c r="D984" s="30"/>
      <c r="E984" s="30"/>
      <c r="F984" s="46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28"/>
      <c r="S984" s="28"/>
    </row>
    <row r="985" spans="1:19" s="43" customFormat="1" ht="12.75">
      <c r="A985" s="30"/>
      <c r="B985" s="30"/>
      <c r="C985" s="30"/>
      <c r="D985" s="30"/>
      <c r="E985" s="30"/>
      <c r="F985" s="46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28"/>
      <c r="S985" s="28"/>
    </row>
    <row r="986" spans="1:19" s="43" customFormat="1" ht="12.75">
      <c r="A986" s="30"/>
      <c r="B986" s="30"/>
      <c r="C986" s="30"/>
      <c r="D986" s="30"/>
      <c r="E986" s="30"/>
      <c r="F986" s="46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28"/>
      <c r="S986" s="28"/>
    </row>
    <row r="987" spans="1:19" s="43" customFormat="1" ht="12.75">
      <c r="A987" s="30"/>
      <c r="B987" s="30"/>
      <c r="C987" s="30"/>
      <c r="D987" s="30"/>
      <c r="E987" s="30"/>
      <c r="F987" s="46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28"/>
      <c r="S987" s="28"/>
    </row>
    <row r="988" spans="1:19" s="43" customFormat="1" ht="12.75">
      <c r="A988" s="30"/>
      <c r="B988" s="30"/>
      <c r="C988" s="30"/>
      <c r="D988" s="30"/>
      <c r="E988" s="30"/>
      <c r="F988" s="46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28"/>
      <c r="S988" s="28"/>
    </row>
    <row r="989" spans="1:19" s="43" customFormat="1" ht="12.75">
      <c r="A989" s="30"/>
      <c r="B989" s="30"/>
      <c r="C989" s="30"/>
      <c r="D989" s="30"/>
      <c r="E989" s="30"/>
      <c r="F989" s="46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28"/>
      <c r="S989" s="28"/>
    </row>
    <row r="990" spans="1:19" s="43" customFormat="1" ht="12.75">
      <c r="A990" s="30"/>
      <c r="B990" s="30"/>
      <c r="C990" s="30"/>
      <c r="D990" s="30"/>
      <c r="E990" s="30"/>
      <c r="F990" s="46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28"/>
      <c r="S990" s="28"/>
    </row>
    <row r="991" spans="1:19" s="43" customFormat="1" ht="12.75">
      <c r="A991" s="30"/>
      <c r="B991" s="30"/>
      <c r="C991" s="30"/>
      <c r="D991" s="30"/>
      <c r="E991" s="30"/>
      <c r="F991" s="46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28"/>
      <c r="S991" s="28"/>
    </row>
    <row r="992" spans="1:19" s="43" customFormat="1" ht="12.75">
      <c r="A992" s="30"/>
      <c r="B992" s="30"/>
      <c r="C992" s="30"/>
      <c r="D992" s="30"/>
      <c r="E992" s="30"/>
      <c r="F992" s="46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28"/>
      <c r="S992" s="28"/>
    </row>
    <row r="993" spans="1:19" s="43" customFormat="1" ht="12.75">
      <c r="A993" s="30"/>
      <c r="B993" s="30"/>
      <c r="C993" s="30"/>
      <c r="D993" s="30"/>
      <c r="E993" s="30"/>
      <c r="F993" s="46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28"/>
      <c r="S993" s="28"/>
    </row>
    <row r="994" spans="1:19" s="43" customFormat="1" ht="12.75">
      <c r="A994" s="30"/>
      <c r="B994" s="30"/>
      <c r="C994" s="30"/>
      <c r="D994" s="30"/>
      <c r="E994" s="30"/>
      <c r="F994" s="46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28"/>
      <c r="S994" s="28"/>
    </row>
    <row r="995" spans="1:19" s="43" customFormat="1" ht="12.75">
      <c r="A995" s="30"/>
      <c r="B995" s="30"/>
      <c r="C995" s="30"/>
      <c r="D995" s="30"/>
      <c r="E995" s="30"/>
      <c r="F995" s="46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28"/>
      <c r="S995" s="28"/>
    </row>
    <row r="996" spans="1:19" s="43" customFormat="1" ht="12.75">
      <c r="A996" s="30"/>
      <c r="B996" s="30"/>
      <c r="C996" s="30"/>
      <c r="D996" s="30"/>
      <c r="E996" s="30"/>
      <c r="F996" s="46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28"/>
      <c r="S996" s="28"/>
    </row>
    <row r="997" spans="1:19" s="43" customFormat="1" ht="12.75">
      <c r="A997" s="30"/>
      <c r="B997" s="30"/>
      <c r="C997" s="30"/>
      <c r="D997" s="30"/>
      <c r="E997" s="30"/>
      <c r="F997" s="46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28"/>
      <c r="S997" s="28"/>
    </row>
    <row r="998" spans="1:19" s="43" customFormat="1" ht="12.75">
      <c r="A998" s="30"/>
      <c r="B998" s="30"/>
      <c r="C998" s="30"/>
      <c r="D998" s="30"/>
      <c r="E998" s="30"/>
      <c r="F998" s="46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28"/>
      <c r="S998" s="28"/>
    </row>
    <row r="999" spans="1:19" s="43" customFormat="1" ht="12.75">
      <c r="A999" s="30"/>
      <c r="B999" s="30"/>
      <c r="C999" s="30"/>
      <c r="D999" s="30"/>
      <c r="E999" s="30"/>
      <c r="F999" s="46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28"/>
      <c r="S999" s="28"/>
    </row>
    <row r="1000" spans="1:19" s="43" customFormat="1" ht="12.75">
      <c r="A1000" s="30"/>
      <c r="B1000" s="30"/>
      <c r="C1000" s="30"/>
      <c r="D1000" s="30"/>
      <c r="E1000" s="30"/>
      <c r="F1000" s="46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28"/>
      <c r="S1000" s="28"/>
    </row>
    <row r="1001" spans="1:19" s="43" customFormat="1" ht="12.75">
      <c r="A1001" s="30"/>
      <c r="B1001" s="30"/>
      <c r="C1001" s="30"/>
      <c r="D1001" s="30"/>
      <c r="E1001" s="30"/>
      <c r="F1001" s="46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28"/>
      <c r="S1001" s="28"/>
    </row>
    <row r="1002" spans="1:19" s="43" customFormat="1" ht="12.75">
      <c r="A1002" s="30"/>
      <c r="B1002" s="30"/>
      <c r="C1002" s="30"/>
      <c r="D1002" s="30"/>
      <c r="E1002" s="30"/>
      <c r="F1002" s="46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28"/>
      <c r="S1002" s="28"/>
    </row>
    <row r="1003" spans="1:19" s="43" customFormat="1" ht="12.75">
      <c r="A1003" s="30"/>
      <c r="B1003" s="30"/>
      <c r="C1003" s="30"/>
      <c r="D1003" s="30"/>
      <c r="E1003" s="30"/>
      <c r="F1003" s="46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28"/>
      <c r="S1003" s="28"/>
    </row>
    <row r="1004" spans="1:19" s="43" customFormat="1" ht="12.75">
      <c r="A1004" s="30"/>
      <c r="B1004" s="30"/>
      <c r="C1004" s="30"/>
      <c r="D1004" s="30"/>
      <c r="E1004" s="30"/>
      <c r="F1004" s="46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28"/>
      <c r="S1004" s="28"/>
    </row>
    <row r="1005" spans="1:19" s="43" customFormat="1" ht="12.75">
      <c r="A1005" s="30"/>
      <c r="B1005" s="30"/>
      <c r="C1005" s="30"/>
      <c r="D1005" s="30"/>
      <c r="E1005" s="30"/>
      <c r="F1005" s="46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28"/>
      <c r="S1005" s="28"/>
    </row>
    <row r="1006" spans="1:19" s="43" customFormat="1" ht="12.75">
      <c r="A1006" s="30"/>
      <c r="B1006" s="30"/>
      <c r="C1006" s="30"/>
      <c r="D1006" s="30"/>
      <c r="E1006" s="30"/>
      <c r="F1006" s="46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28"/>
      <c r="S1006" s="28"/>
    </row>
    <row r="1007" spans="1:19" s="43" customFormat="1" ht="12.75">
      <c r="A1007" s="30"/>
      <c r="B1007" s="30"/>
      <c r="C1007" s="30"/>
      <c r="D1007" s="30"/>
      <c r="E1007" s="30"/>
      <c r="F1007" s="46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28"/>
      <c r="S1007" s="28"/>
    </row>
    <row r="1008" spans="1:19" s="43" customFormat="1" ht="12.75">
      <c r="A1008" s="30"/>
      <c r="B1008" s="30"/>
      <c r="C1008" s="30"/>
      <c r="D1008" s="30"/>
      <c r="E1008" s="30"/>
      <c r="F1008" s="46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28"/>
      <c r="S1008" s="28"/>
    </row>
    <row r="1009" spans="1:19" s="43" customFormat="1" ht="12.75">
      <c r="A1009" s="30"/>
      <c r="B1009" s="30"/>
      <c r="C1009" s="30"/>
      <c r="D1009" s="30"/>
      <c r="E1009" s="30"/>
      <c r="F1009" s="46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28"/>
      <c r="S1009" s="28"/>
    </row>
    <row r="1010" spans="1:19" s="43" customFormat="1" ht="12.75">
      <c r="A1010" s="30"/>
      <c r="B1010" s="30"/>
      <c r="C1010" s="30"/>
      <c r="D1010" s="30"/>
      <c r="E1010" s="30"/>
      <c r="F1010" s="46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28"/>
      <c r="S1010" s="28"/>
    </row>
    <row r="1011" spans="1:19" s="43" customFormat="1" ht="12.75">
      <c r="A1011" s="30"/>
      <c r="B1011" s="30"/>
      <c r="C1011" s="30"/>
      <c r="D1011" s="30"/>
      <c r="E1011" s="30"/>
      <c r="F1011" s="46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28"/>
      <c r="S1011" s="28"/>
    </row>
    <row r="1012" spans="1:19" s="43" customFormat="1" ht="12.75">
      <c r="A1012" s="30"/>
      <c r="B1012" s="30"/>
      <c r="C1012" s="30"/>
      <c r="D1012" s="30"/>
      <c r="E1012" s="30"/>
      <c r="F1012" s="46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28"/>
      <c r="S1012" s="28"/>
    </row>
    <row r="1013" spans="1:19" s="43" customFormat="1" ht="12.75">
      <c r="A1013" s="30"/>
      <c r="B1013" s="30"/>
      <c r="C1013" s="30"/>
      <c r="D1013" s="30"/>
      <c r="E1013" s="30"/>
      <c r="F1013" s="46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28"/>
      <c r="S1013" s="28"/>
    </row>
    <row r="1014" spans="1:19" s="43" customFormat="1" ht="12.75">
      <c r="A1014" s="30"/>
      <c r="B1014" s="30"/>
      <c r="C1014" s="30"/>
      <c r="D1014" s="30"/>
      <c r="E1014" s="30"/>
      <c r="F1014" s="46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28"/>
      <c r="S1014" s="28"/>
    </row>
    <row r="1015" spans="1:19" s="43" customFormat="1" ht="12.75">
      <c r="A1015" s="30"/>
      <c r="B1015" s="30"/>
      <c r="C1015" s="30"/>
      <c r="D1015" s="30"/>
      <c r="E1015" s="30"/>
      <c r="F1015" s="46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28"/>
      <c r="S1015" s="28"/>
    </row>
    <row r="1016" spans="1:19" s="43" customFormat="1" ht="12.75">
      <c r="A1016" s="30"/>
      <c r="B1016" s="30"/>
      <c r="C1016" s="30"/>
      <c r="D1016" s="30"/>
      <c r="E1016" s="30"/>
      <c r="F1016" s="46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28"/>
      <c r="S1016" s="28"/>
    </row>
    <row r="1017" spans="1:19" s="43" customFormat="1" ht="12.75">
      <c r="A1017" s="30"/>
      <c r="B1017" s="30"/>
      <c r="C1017" s="30"/>
      <c r="D1017" s="30"/>
      <c r="E1017" s="30"/>
      <c r="F1017" s="46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28"/>
      <c r="S1017" s="28"/>
    </row>
    <row r="1018" spans="1:19" s="43" customFormat="1" ht="12.75">
      <c r="A1018" s="30"/>
      <c r="B1018" s="30"/>
      <c r="C1018" s="30"/>
      <c r="D1018" s="30"/>
      <c r="E1018" s="30"/>
      <c r="F1018" s="46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28"/>
      <c r="S1018" s="28"/>
    </row>
    <row r="1019" spans="1:19" s="43" customFormat="1" ht="12.75">
      <c r="A1019" s="30"/>
      <c r="B1019" s="30"/>
      <c r="C1019" s="30"/>
      <c r="D1019" s="30"/>
      <c r="E1019" s="30"/>
      <c r="F1019" s="46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28"/>
      <c r="S1019" s="28"/>
    </row>
    <row r="1020" spans="1:19" s="43" customFormat="1" ht="12.75">
      <c r="A1020" s="30"/>
      <c r="B1020" s="30"/>
      <c r="C1020" s="30"/>
      <c r="D1020" s="30"/>
      <c r="E1020" s="30"/>
      <c r="F1020" s="46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28"/>
      <c r="S1020" s="28"/>
    </row>
    <row r="1021" spans="1:19" s="43" customFormat="1" ht="12.75">
      <c r="A1021" s="30"/>
      <c r="B1021" s="30"/>
      <c r="C1021" s="30"/>
      <c r="D1021" s="30"/>
      <c r="E1021" s="30"/>
      <c r="F1021" s="46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28"/>
      <c r="S1021" s="28"/>
    </row>
    <row r="1022" spans="1:19" s="43" customFormat="1" ht="12.75">
      <c r="A1022" s="30"/>
      <c r="B1022" s="30"/>
      <c r="C1022" s="30"/>
      <c r="D1022" s="30"/>
      <c r="E1022" s="30"/>
      <c r="F1022" s="46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28"/>
      <c r="S1022" s="28"/>
    </row>
    <row r="1023" spans="1:19" s="43" customFormat="1" ht="12.75">
      <c r="A1023" s="30"/>
      <c r="B1023" s="30"/>
      <c r="C1023" s="30"/>
      <c r="D1023" s="30"/>
      <c r="E1023" s="30"/>
      <c r="F1023" s="46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28"/>
      <c r="S1023" s="28"/>
    </row>
    <row r="1024" spans="1:19" s="43" customFormat="1" ht="12.75">
      <c r="A1024" s="30"/>
      <c r="B1024" s="30"/>
      <c r="C1024" s="30"/>
      <c r="D1024" s="30"/>
      <c r="E1024" s="30"/>
      <c r="F1024" s="46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28"/>
      <c r="S1024" s="28"/>
    </row>
    <row r="1025" spans="1:19" s="43" customFormat="1" ht="12.75">
      <c r="A1025" s="30"/>
      <c r="B1025" s="30"/>
      <c r="C1025" s="30"/>
      <c r="D1025" s="30"/>
      <c r="E1025" s="30"/>
      <c r="F1025" s="46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28"/>
      <c r="S1025" s="28"/>
    </row>
    <row r="1026" spans="1:19" s="43" customFormat="1" ht="12.75">
      <c r="A1026" s="30"/>
      <c r="B1026" s="30"/>
      <c r="C1026" s="30"/>
      <c r="D1026" s="30"/>
      <c r="E1026" s="30"/>
      <c r="F1026" s="46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28"/>
      <c r="S1026" s="28"/>
    </row>
    <row r="1027" spans="1:19" s="43" customFormat="1" ht="12.75">
      <c r="A1027" s="30"/>
      <c r="B1027" s="30"/>
      <c r="C1027" s="30"/>
      <c r="D1027" s="30"/>
      <c r="E1027" s="30"/>
      <c r="F1027" s="46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28"/>
      <c r="S1027" s="28"/>
    </row>
    <row r="1028" spans="1:19" s="43" customFormat="1" ht="12.75">
      <c r="A1028" s="30"/>
      <c r="B1028" s="30"/>
      <c r="C1028" s="30"/>
      <c r="D1028" s="30"/>
      <c r="E1028" s="30"/>
      <c r="F1028" s="46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28"/>
      <c r="S1028" s="28"/>
    </row>
    <row r="1029" spans="1:19" s="43" customFormat="1" ht="12.75">
      <c r="A1029" s="30"/>
      <c r="B1029" s="30"/>
      <c r="C1029" s="30"/>
      <c r="D1029" s="30"/>
      <c r="E1029" s="30"/>
      <c r="F1029" s="46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28"/>
      <c r="S1029" s="28"/>
    </row>
    <row r="1030" spans="1:19" s="43" customFormat="1" ht="12.75">
      <c r="A1030" s="30"/>
      <c r="B1030" s="30"/>
      <c r="C1030" s="30"/>
      <c r="D1030" s="30"/>
      <c r="E1030" s="30"/>
      <c r="F1030" s="46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28"/>
      <c r="S1030" s="28"/>
    </row>
    <row r="1031" spans="1:19" s="43" customFormat="1" ht="12.75">
      <c r="A1031" s="30"/>
      <c r="B1031" s="30"/>
      <c r="C1031" s="30"/>
      <c r="D1031" s="30"/>
      <c r="E1031" s="30"/>
      <c r="F1031" s="46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28"/>
      <c r="S1031" s="28"/>
    </row>
    <row r="1032" spans="1:19" s="43" customFormat="1" ht="12.75">
      <c r="A1032" s="30"/>
      <c r="B1032" s="30"/>
      <c r="C1032" s="30"/>
      <c r="D1032" s="30"/>
      <c r="E1032" s="30"/>
      <c r="F1032" s="46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28"/>
      <c r="S1032" s="28"/>
    </row>
    <row r="1033" spans="1:19" s="43" customFormat="1" ht="12.75">
      <c r="A1033" s="30"/>
      <c r="B1033" s="30"/>
      <c r="C1033" s="30"/>
      <c r="D1033" s="30"/>
      <c r="E1033" s="30"/>
      <c r="F1033" s="46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28"/>
      <c r="S1033" s="28"/>
    </row>
    <row r="1034" spans="1:19" s="43" customFormat="1" ht="12.75">
      <c r="A1034" s="30"/>
      <c r="B1034" s="30"/>
      <c r="C1034" s="30"/>
      <c r="D1034" s="30"/>
      <c r="E1034" s="30"/>
      <c r="F1034" s="46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28"/>
      <c r="S1034" s="28"/>
    </row>
    <row r="1035" spans="1:19" s="43" customFormat="1" ht="12.75">
      <c r="A1035" s="30"/>
      <c r="B1035" s="30"/>
      <c r="C1035" s="30"/>
      <c r="D1035" s="30"/>
      <c r="E1035" s="30"/>
      <c r="F1035" s="46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28"/>
      <c r="S1035" s="28"/>
    </row>
    <row r="1036" spans="1:19" s="43" customFormat="1" ht="12.75">
      <c r="A1036" s="30"/>
      <c r="B1036" s="30"/>
      <c r="C1036" s="30"/>
      <c r="D1036" s="30"/>
      <c r="E1036" s="30"/>
      <c r="F1036" s="46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28"/>
      <c r="S1036" s="28"/>
    </row>
    <row r="1037" spans="1:19" s="43" customFormat="1" ht="12.75">
      <c r="A1037" s="30"/>
      <c r="B1037" s="30"/>
      <c r="C1037" s="30"/>
      <c r="D1037" s="30"/>
      <c r="E1037" s="30"/>
      <c r="F1037" s="46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28"/>
      <c r="S1037" s="28"/>
    </row>
    <row r="1038" spans="1:19" s="43" customFormat="1" ht="12.75">
      <c r="A1038" s="30"/>
      <c r="B1038" s="30"/>
      <c r="C1038" s="30"/>
      <c r="D1038" s="30"/>
      <c r="E1038" s="30"/>
      <c r="F1038" s="46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28"/>
      <c r="S1038" s="28"/>
    </row>
    <row r="1039" spans="1:19" s="43" customFormat="1" ht="12.75">
      <c r="A1039" s="30"/>
      <c r="B1039" s="30"/>
      <c r="C1039" s="30"/>
      <c r="D1039" s="30"/>
      <c r="E1039" s="30"/>
      <c r="F1039" s="46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28"/>
      <c r="S1039" s="28"/>
    </row>
    <row r="1040" spans="1:19" s="43" customFormat="1" ht="12.75">
      <c r="A1040" s="30"/>
      <c r="B1040" s="30"/>
      <c r="C1040" s="30"/>
      <c r="D1040" s="30"/>
      <c r="E1040" s="30"/>
      <c r="F1040" s="46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28"/>
      <c r="S1040" s="28"/>
    </row>
    <row r="1041" spans="1:19" s="43" customFormat="1" ht="12.75">
      <c r="A1041" s="30"/>
      <c r="B1041" s="30"/>
      <c r="C1041" s="30"/>
      <c r="D1041" s="30"/>
      <c r="E1041" s="30"/>
      <c r="F1041" s="46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28"/>
      <c r="S1041" s="28"/>
    </row>
    <row r="1042" spans="1:19" s="43" customFormat="1" ht="12.75">
      <c r="A1042" s="30"/>
      <c r="B1042" s="30"/>
      <c r="C1042" s="30"/>
      <c r="D1042" s="30"/>
      <c r="E1042" s="30"/>
      <c r="F1042" s="46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28"/>
      <c r="S1042" s="28"/>
    </row>
    <row r="1043" spans="1:19" s="43" customFormat="1" ht="12.75">
      <c r="A1043" s="30"/>
      <c r="B1043" s="30"/>
      <c r="C1043" s="30"/>
      <c r="D1043" s="30"/>
      <c r="E1043" s="30"/>
      <c r="F1043" s="46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28"/>
      <c r="S1043" s="28"/>
    </row>
    <row r="1044" spans="1:19" s="43" customFormat="1" ht="12.75">
      <c r="A1044" s="30"/>
      <c r="B1044" s="30"/>
      <c r="C1044" s="30"/>
      <c r="D1044" s="30"/>
      <c r="E1044" s="30"/>
      <c r="F1044" s="46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28"/>
      <c r="S1044" s="28"/>
    </row>
    <row r="1045" spans="1:19" s="43" customFormat="1" ht="12.75">
      <c r="A1045" s="30"/>
      <c r="B1045" s="30"/>
      <c r="C1045" s="30"/>
      <c r="D1045" s="30"/>
      <c r="E1045" s="30"/>
      <c r="F1045" s="46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28"/>
      <c r="S1045" s="28"/>
    </row>
    <row r="1046" spans="1:19" s="43" customFormat="1" ht="12.75">
      <c r="A1046" s="30"/>
      <c r="B1046" s="30"/>
      <c r="C1046" s="30"/>
      <c r="D1046" s="30"/>
      <c r="E1046" s="30"/>
      <c r="F1046" s="46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28"/>
      <c r="S1046" s="28"/>
    </row>
    <row r="1047" spans="1:19" s="43" customFormat="1" ht="12.75">
      <c r="A1047" s="30"/>
      <c r="B1047" s="30"/>
      <c r="C1047" s="30"/>
      <c r="D1047" s="30"/>
      <c r="E1047" s="30"/>
      <c r="F1047" s="46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28"/>
      <c r="S1047" s="28"/>
    </row>
    <row r="1048" spans="1:19" s="43" customFormat="1" ht="12.75">
      <c r="A1048" s="30"/>
      <c r="B1048" s="30"/>
      <c r="C1048" s="30"/>
      <c r="D1048" s="30"/>
      <c r="E1048" s="30"/>
      <c r="F1048" s="46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28"/>
      <c r="S1048" s="28"/>
    </row>
    <row r="1049" spans="1:19" s="43" customFormat="1" ht="12.75">
      <c r="A1049" s="30"/>
      <c r="B1049" s="30"/>
      <c r="C1049" s="30"/>
      <c r="D1049" s="30"/>
      <c r="E1049" s="30"/>
      <c r="F1049" s="46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28"/>
      <c r="S1049" s="28"/>
    </row>
    <row r="1050" spans="1:19" s="43" customFormat="1" ht="12.75">
      <c r="A1050" s="30"/>
      <c r="B1050" s="30"/>
      <c r="C1050" s="30"/>
      <c r="D1050" s="30"/>
      <c r="E1050" s="30"/>
      <c r="F1050" s="46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28"/>
      <c r="S1050" s="28"/>
    </row>
    <row r="1051" spans="1:19" s="43" customFormat="1" ht="12.75">
      <c r="A1051" s="30"/>
      <c r="B1051" s="30"/>
      <c r="C1051" s="30"/>
      <c r="D1051" s="30"/>
      <c r="E1051" s="30"/>
      <c r="F1051" s="46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28"/>
      <c r="S1051" s="28"/>
    </row>
    <row r="1052" spans="1:19" s="43" customFormat="1" ht="12.75">
      <c r="A1052" s="30"/>
      <c r="B1052" s="30"/>
      <c r="C1052" s="30"/>
      <c r="D1052" s="30"/>
      <c r="E1052" s="30"/>
      <c r="F1052" s="46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28"/>
      <c r="S1052" s="28"/>
    </row>
    <row r="1053" spans="1:19" s="43" customFormat="1" ht="12.75">
      <c r="A1053" s="30"/>
      <c r="B1053" s="30"/>
      <c r="C1053" s="30"/>
      <c r="D1053" s="30"/>
      <c r="E1053" s="30"/>
      <c r="F1053" s="46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28"/>
      <c r="S1053" s="28"/>
    </row>
    <row r="1054" spans="1:19" s="43" customFormat="1" ht="12.75">
      <c r="A1054" s="30"/>
      <c r="B1054" s="30"/>
      <c r="C1054" s="30"/>
      <c r="D1054" s="30"/>
      <c r="E1054" s="30"/>
      <c r="F1054" s="46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28"/>
      <c r="S1054" s="28"/>
    </row>
    <row r="1055" spans="1:19" s="43" customFormat="1" ht="12.75">
      <c r="A1055" s="30"/>
      <c r="B1055" s="30"/>
      <c r="C1055" s="30"/>
      <c r="D1055" s="30"/>
      <c r="E1055" s="30"/>
      <c r="F1055" s="46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28"/>
      <c r="S1055" s="28"/>
    </row>
    <row r="1056" spans="1:19" s="43" customFormat="1" ht="12.75">
      <c r="A1056" s="30"/>
      <c r="B1056" s="30"/>
      <c r="C1056" s="30"/>
      <c r="D1056" s="30"/>
      <c r="E1056" s="30"/>
      <c r="F1056" s="46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28"/>
      <c r="S1056" s="28"/>
    </row>
    <row r="1057" spans="1:19" s="43" customFormat="1" ht="12.75">
      <c r="A1057" s="30"/>
      <c r="B1057" s="30"/>
      <c r="C1057" s="30"/>
      <c r="D1057" s="30"/>
      <c r="E1057" s="30"/>
      <c r="F1057" s="46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28"/>
      <c r="S1057" s="28"/>
    </row>
    <row r="1058" spans="1:19" s="43" customFormat="1" ht="12.75">
      <c r="A1058" s="30"/>
      <c r="B1058" s="30"/>
      <c r="C1058" s="30"/>
      <c r="D1058" s="30"/>
      <c r="E1058" s="30"/>
      <c r="F1058" s="46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28"/>
      <c r="S1058" s="28"/>
    </row>
    <row r="1059" spans="1:19" s="43" customFormat="1" ht="12.75">
      <c r="A1059" s="30"/>
      <c r="B1059" s="30"/>
      <c r="C1059" s="30"/>
      <c r="D1059" s="30"/>
      <c r="E1059" s="30"/>
      <c r="F1059" s="46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28"/>
      <c r="S1059" s="28"/>
    </row>
    <row r="1060" spans="1:19" s="43" customFormat="1" ht="12.75">
      <c r="A1060" s="30"/>
      <c r="B1060" s="30"/>
      <c r="C1060" s="30"/>
      <c r="D1060" s="30"/>
      <c r="E1060" s="30"/>
      <c r="F1060" s="46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28"/>
      <c r="S1060" s="28"/>
    </row>
    <row r="1061" spans="1:19" s="43" customFormat="1" ht="12.75">
      <c r="A1061" s="30"/>
      <c r="B1061" s="30"/>
      <c r="C1061" s="30"/>
      <c r="D1061" s="30"/>
      <c r="E1061" s="30"/>
      <c r="F1061" s="46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28"/>
      <c r="S1061" s="28"/>
    </row>
    <row r="1062" spans="1:19" s="43" customFormat="1" ht="12.75">
      <c r="A1062" s="30"/>
      <c r="B1062" s="30"/>
      <c r="C1062" s="30"/>
      <c r="D1062" s="30"/>
      <c r="E1062" s="30"/>
      <c r="F1062" s="46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28"/>
      <c r="S1062" s="28"/>
    </row>
    <row r="1063" spans="1:19" s="43" customFormat="1" ht="12.75">
      <c r="A1063" s="30"/>
      <c r="B1063" s="30"/>
      <c r="C1063" s="30"/>
      <c r="D1063" s="30"/>
      <c r="E1063" s="30"/>
      <c r="F1063" s="46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28"/>
      <c r="S1063" s="28"/>
    </row>
    <row r="1064" spans="1:19" s="43" customFormat="1" ht="12.75">
      <c r="A1064" s="30"/>
      <c r="B1064" s="30"/>
      <c r="C1064" s="30"/>
      <c r="D1064" s="30"/>
      <c r="E1064" s="30"/>
      <c r="F1064" s="46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28"/>
      <c r="S1064" s="28"/>
    </row>
    <row r="1065" spans="1:19" s="43" customFormat="1" ht="12.75">
      <c r="A1065" s="30"/>
      <c r="B1065" s="30"/>
      <c r="C1065" s="30"/>
      <c r="D1065" s="30"/>
      <c r="E1065" s="30"/>
      <c r="F1065" s="46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28"/>
      <c r="S1065" s="28"/>
    </row>
    <row r="1066" spans="1:19" s="43" customFormat="1" ht="12.75">
      <c r="A1066" s="30"/>
      <c r="B1066" s="30"/>
      <c r="C1066" s="30"/>
      <c r="D1066" s="30"/>
      <c r="E1066" s="30"/>
      <c r="F1066" s="46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28"/>
      <c r="S1066" s="28"/>
    </row>
    <row r="1067" spans="1:19" s="43" customFormat="1" ht="12.75">
      <c r="A1067" s="30"/>
      <c r="B1067" s="30"/>
      <c r="C1067" s="30"/>
      <c r="D1067" s="30"/>
      <c r="E1067" s="30"/>
      <c r="F1067" s="46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28"/>
      <c r="S1067" s="28"/>
    </row>
    <row r="1068" spans="1:19" s="43" customFormat="1" ht="12.75">
      <c r="A1068" s="30"/>
      <c r="B1068" s="30"/>
      <c r="C1068" s="30"/>
      <c r="D1068" s="30"/>
      <c r="E1068" s="30"/>
      <c r="F1068" s="46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28"/>
      <c r="S1068" s="28"/>
    </row>
    <row r="1069" spans="1:19" s="43" customFormat="1" ht="12.75">
      <c r="A1069" s="30"/>
      <c r="B1069" s="30"/>
      <c r="C1069" s="30"/>
      <c r="D1069" s="30"/>
      <c r="E1069" s="30"/>
      <c r="F1069" s="46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28"/>
      <c r="S1069" s="28"/>
    </row>
    <row r="1070" spans="1:19" s="43" customFormat="1" ht="12.75">
      <c r="A1070" s="30"/>
      <c r="B1070" s="30"/>
      <c r="C1070" s="30"/>
      <c r="D1070" s="30"/>
      <c r="E1070" s="30"/>
      <c r="F1070" s="46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28"/>
      <c r="S1070" s="28"/>
    </row>
    <row r="1071" spans="1:19" s="43" customFormat="1" ht="12.75">
      <c r="A1071" s="30"/>
      <c r="B1071" s="30"/>
      <c r="C1071" s="30"/>
      <c r="D1071" s="30"/>
      <c r="E1071" s="30"/>
      <c r="F1071" s="46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28"/>
      <c r="S1071" s="28"/>
    </row>
    <row r="1072" spans="1:19" s="43" customFormat="1" ht="12.75">
      <c r="A1072" s="30"/>
      <c r="B1072" s="30"/>
      <c r="C1072" s="30"/>
      <c r="D1072" s="30"/>
      <c r="E1072" s="30"/>
      <c r="F1072" s="46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28"/>
      <c r="S1072" s="28"/>
    </row>
    <row r="1073" spans="1:19" s="43" customFormat="1" ht="12.75">
      <c r="A1073" s="30"/>
      <c r="B1073" s="30"/>
      <c r="C1073" s="30"/>
      <c r="D1073" s="30"/>
      <c r="E1073" s="30"/>
      <c r="F1073" s="46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28"/>
      <c r="S1073" s="28"/>
    </row>
    <row r="1074" spans="1:19" s="43" customFormat="1" ht="12.75">
      <c r="A1074" s="30"/>
      <c r="B1074" s="30"/>
      <c r="C1074" s="30"/>
      <c r="D1074" s="30"/>
      <c r="E1074" s="30"/>
      <c r="F1074" s="46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28"/>
      <c r="S1074" s="28"/>
    </row>
    <row r="1075" spans="1:19" s="43" customFormat="1" ht="12.75">
      <c r="A1075" s="30"/>
      <c r="B1075" s="30"/>
      <c r="C1075" s="30"/>
      <c r="D1075" s="30"/>
      <c r="E1075" s="30"/>
      <c r="F1075" s="46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28"/>
      <c r="S1075" s="28"/>
    </row>
    <row r="1076" spans="1:19" s="43" customFormat="1" ht="12.75">
      <c r="A1076" s="30"/>
      <c r="B1076" s="30"/>
      <c r="C1076" s="30"/>
      <c r="D1076" s="30"/>
      <c r="E1076" s="30"/>
      <c r="F1076" s="46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28"/>
      <c r="S1076" s="28"/>
    </row>
    <row r="1077" spans="1:19" s="43" customFormat="1" ht="12.75">
      <c r="A1077" s="30"/>
      <c r="B1077" s="30"/>
      <c r="C1077" s="30"/>
      <c r="D1077" s="30"/>
      <c r="E1077" s="30"/>
      <c r="F1077" s="46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28"/>
      <c r="S1077" s="28"/>
    </row>
    <row r="1078" spans="1:19" s="43" customFormat="1" ht="12.75">
      <c r="A1078" s="30"/>
      <c r="B1078" s="30"/>
      <c r="C1078" s="30"/>
      <c r="D1078" s="30"/>
      <c r="E1078" s="30"/>
      <c r="F1078" s="46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28"/>
      <c r="S1078" s="28"/>
    </row>
    <row r="1079" spans="1:19" s="43" customFormat="1" ht="12.75">
      <c r="A1079" s="30"/>
      <c r="B1079" s="30"/>
      <c r="C1079" s="30"/>
      <c r="D1079" s="30"/>
      <c r="E1079" s="30"/>
      <c r="F1079" s="46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28"/>
      <c r="S1079" s="28"/>
    </row>
    <row r="1080" spans="1:19" s="43" customFormat="1" ht="12.75">
      <c r="A1080" s="30"/>
      <c r="B1080" s="30"/>
      <c r="C1080" s="30"/>
      <c r="D1080" s="30"/>
      <c r="E1080" s="30"/>
      <c r="F1080" s="46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28"/>
      <c r="S1080" s="28"/>
    </row>
    <row r="1081" spans="1:19" s="43" customFormat="1" ht="12.75">
      <c r="A1081" s="30"/>
      <c r="B1081" s="30"/>
      <c r="C1081" s="30"/>
      <c r="D1081" s="30"/>
      <c r="E1081" s="30"/>
      <c r="F1081" s="46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28"/>
      <c r="S1081" s="28"/>
    </row>
    <row r="1082" spans="1:19" s="43" customFormat="1" ht="12.75">
      <c r="A1082" s="30"/>
      <c r="B1082" s="30"/>
      <c r="C1082" s="30"/>
      <c r="D1082" s="30"/>
      <c r="E1082" s="30"/>
      <c r="F1082" s="46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28"/>
      <c r="S1082" s="28"/>
    </row>
    <row r="1083" spans="1:19" s="43" customFormat="1" ht="12.75">
      <c r="A1083" s="30"/>
      <c r="B1083" s="30"/>
      <c r="C1083" s="30"/>
      <c r="D1083" s="30"/>
      <c r="E1083" s="30"/>
      <c r="F1083" s="46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28"/>
      <c r="S1083" s="28"/>
    </row>
    <row r="1084" spans="1:19" s="43" customFormat="1" ht="12.75">
      <c r="A1084" s="30"/>
      <c r="B1084" s="30"/>
      <c r="C1084" s="30"/>
      <c r="D1084" s="30"/>
      <c r="E1084" s="30"/>
      <c r="F1084" s="46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28"/>
      <c r="S1084" s="28"/>
    </row>
    <row r="1085" spans="1:19" s="43" customFormat="1" ht="12.75">
      <c r="A1085" s="30"/>
      <c r="B1085" s="30"/>
      <c r="C1085" s="30"/>
      <c r="D1085" s="30"/>
      <c r="E1085" s="30"/>
      <c r="F1085" s="46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28"/>
      <c r="S1085" s="28"/>
    </row>
    <row r="1086" spans="1:19" s="43" customFormat="1" ht="12.75">
      <c r="A1086" s="30"/>
      <c r="B1086" s="30"/>
      <c r="C1086" s="30"/>
      <c r="D1086" s="30"/>
      <c r="E1086" s="30"/>
      <c r="F1086" s="46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28"/>
      <c r="S1086" s="28"/>
    </row>
    <row r="1087" spans="1:19" s="43" customFormat="1" ht="12.75">
      <c r="A1087" s="30"/>
      <c r="B1087" s="30"/>
      <c r="C1087" s="30"/>
      <c r="D1087" s="30"/>
      <c r="E1087" s="30"/>
      <c r="F1087" s="46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28"/>
      <c r="S1087" s="28"/>
    </row>
    <row r="1088" spans="1:19" s="43" customFormat="1" ht="12.75">
      <c r="A1088" s="30"/>
      <c r="B1088" s="30"/>
      <c r="C1088" s="30"/>
      <c r="D1088" s="30"/>
      <c r="E1088" s="30"/>
      <c r="F1088" s="46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28"/>
      <c r="S1088" s="28"/>
    </row>
    <row r="1089" spans="1:19" s="43" customFormat="1" ht="12.75">
      <c r="A1089" s="30"/>
      <c r="B1089" s="30"/>
      <c r="C1089" s="30"/>
      <c r="D1089" s="30"/>
      <c r="E1089" s="30"/>
      <c r="F1089" s="46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28"/>
      <c r="S1089" s="28"/>
    </row>
    <row r="1090" spans="1:19" s="43" customFormat="1" ht="12.75">
      <c r="A1090" s="30"/>
      <c r="B1090" s="30"/>
      <c r="C1090" s="30"/>
      <c r="D1090" s="30"/>
      <c r="E1090" s="30"/>
      <c r="F1090" s="46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28"/>
      <c r="S1090" s="28"/>
    </row>
    <row r="1091" spans="1:19" s="43" customFormat="1" ht="12.75">
      <c r="A1091" s="30"/>
      <c r="B1091" s="30"/>
      <c r="C1091" s="30"/>
      <c r="D1091" s="30"/>
      <c r="E1091" s="30"/>
      <c r="F1091" s="46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28"/>
      <c r="S1091" s="28"/>
    </row>
    <row r="1092" spans="1:19" s="43" customFormat="1" ht="12.75">
      <c r="A1092" s="30"/>
      <c r="B1092" s="30"/>
      <c r="C1092" s="30"/>
      <c r="D1092" s="30"/>
      <c r="E1092" s="30"/>
      <c r="F1092" s="46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28"/>
      <c r="S1092" s="28"/>
    </row>
    <row r="1093" spans="1:19" s="43" customFormat="1" ht="12.75">
      <c r="A1093" s="30"/>
      <c r="B1093" s="30"/>
      <c r="C1093" s="30"/>
      <c r="D1093" s="30"/>
      <c r="E1093" s="30"/>
      <c r="F1093" s="46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28"/>
      <c r="S1093" s="28"/>
    </row>
    <row r="1094" spans="1:19" s="43" customFormat="1" ht="12.75">
      <c r="A1094" s="30"/>
      <c r="B1094" s="30"/>
      <c r="C1094" s="30"/>
      <c r="D1094" s="30"/>
      <c r="E1094" s="30"/>
      <c r="F1094" s="46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28"/>
      <c r="S1094" s="28"/>
    </row>
    <row r="1095" spans="1:19" s="43" customFormat="1" ht="12.75">
      <c r="A1095" s="30"/>
      <c r="B1095" s="30"/>
      <c r="C1095" s="30"/>
      <c r="D1095" s="30"/>
      <c r="E1095" s="30"/>
      <c r="F1095" s="46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28"/>
      <c r="S1095" s="28"/>
    </row>
    <row r="1096" spans="1:19" s="43" customFormat="1" ht="12.75">
      <c r="A1096" s="30"/>
      <c r="B1096" s="30"/>
      <c r="C1096" s="30"/>
      <c r="D1096" s="30"/>
      <c r="E1096" s="30"/>
      <c r="F1096" s="46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28"/>
      <c r="S1096" s="28"/>
    </row>
    <row r="1097" spans="1:19" s="43" customFormat="1" ht="12.75">
      <c r="A1097" s="30"/>
      <c r="B1097" s="30"/>
      <c r="C1097" s="30"/>
      <c r="D1097" s="30"/>
      <c r="E1097" s="30"/>
      <c r="F1097" s="46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28"/>
      <c r="S1097" s="28"/>
    </row>
    <row r="1098" spans="1:19" s="43" customFormat="1" ht="12.75">
      <c r="A1098" s="30"/>
      <c r="B1098" s="30"/>
      <c r="C1098" s="30"/>
      <c r="D1098" s="30"/>
      <c r="E1098" s="30"/>
      <c r="F1098" s="46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28"/>
      <c r="S1098" s="28"/>
    </row>
    <row r="1099" spans="1:19" s="43" customFormat="1" ht="12.75">
      <c r="A1099" s="30"/>
      <c r="B1099" s="30"/>
      <c r="C1099" s="30"/>
      <c r="D1099" s="30"/>
      <c r="E1099" s="30"/>
      <c r="F1099" s="46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28"/>
      <c r="S1099" s="28"/>
    </row>
    <row r="1100" spans="1:19" s="43" customFormat="1" ht="12.75">
      <c r="A1100" s="30"/>
      <c r="B1100" s="30"/>
      <c r="C1100" s="30"/>
      <c r="D1100" s="30"/>
      <c r="E1100" s="30"/>
      <c r="F1100" s="46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28"/>
      <c r="S1100" s="28"/>
    </row>
    <row r="1101" spans="1:19" s="43" customFormat="1" ht="12.75">
      <c r="A1101" s="30"/>
      <c r="B1101" s="30"/>
      <c r="C1101" s="30"/>
      <c r="D1101" s="30"/>
      <c r="E1101" s="30"/>
      <c r="F1101" s="46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28"/>
      <c r="S1101" s="28"/>
    </row>
    <row r="1102" spans="1:19" s="43" customFormat="1" ht="12.75">
      <c r="A1102" s="30"/>
      <c r="B1102" s="30"/>
      <c r="C1102" s="30"/>
      <c r="D1102" s="30"/>
      <c r="E1102" s="30"/>
      <c r="F1102" s="46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28"/>
      <c r="S1102" s="28"/>
    </row>
    <row r="1103" spans="1:19" s="43" customFormat="1" ht="12.75">
      <c r="A1103" s="30"/>
      <c r="B1103" s="30"/>
      <c r="C1103" s="30"/>
      <c r="D1103" s="30"/>
      <c r="E1103" s="30"/>
      <c r="F1103" s="46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28"/>
      <c r="S1103" s="28"/>
    </row>
    <row r="1104" spans="1:19" s="43" customFormat="1" ht="12.75">
      <c r="A1104" s="30"/>
      <c r="B1104" s="30"/>
      <c r="C1104" s="30"/>
      <c r="D1104" s="30"/>
      <c r="E1104" s="30"/>
      <c r="F1104" s="46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28"/>
      <c r="S1104" s="28"/>
    </row>
    <row r="1105" spans="1:19" s="43" customFormat="1" ht="12.75">
      <c r="A1105" s="30"/>
      <c r="B1105" s="30"/>
      <c r="C1105" s="30"/>
      <c r="D1105" s="30"/>
      <c r="E1105" s="30"/>
      <c r="F1105" s="46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28"/>
      <c r="S1105" s="28"/>
    </row>
    <row r="1106" spans="1:19" s="43" customFormat="1" ht="12.75">
      <c r="A1106" s="30"/>
      <c r="B1106" s="30"/>
      <c r="C1106" s="30"/>
      <c r="D1106" s="30"/>
      <c r="E1106" s="30"/>
      <c r="F1106" s="46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28"/>
      <c r="S1106" s="28"/>
    </row>
    <row r="1107" spans="1:19" s="43" customFormat="1" ht="12.75">
      <c r="A1107" s="30"/>
      <c r="B1107" s="30"/>
      <c r="C1107" s="30"/>
      <c r="D1107" s="30"/>
      <c r="E1107" s="30"/>
      <c r="F1107" s="46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28"/>
      <c r="S1107" s="28"/>
    </row>
    <row r="1108" spans="1:19" s="43" customFormat="1" ht="12.75">
      <c r="A1108" s="30"/>
      <c r="B1108" s="30"/>
      <c r="C1108" s="30"/>
      <c r="D1108" s="30"/>
      <c r="E1108" s="30"/>
      <c r="F1108" s="46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28"/>
      <c r="S1108" s="28"/>
    </row>
    <row r="1109" spans="1:19" s="43" customFormat="1" ht="12.75">
      <c r="A1109" s="30"/>
      <c r="B1109" s="30"/>
      <c r="C1109" s="30"/>
      <c r="D1109" s="30"/>
      <c r="E1109" s="30"/>
      <c r="F1109" s="46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28"/>
      <c r="S1109" s="28"/>
    </row>
    <row r="1110" spans="1:19" s="43" customFormat="1" ht="12.75">
      <c r="A1110" s="30"/>
      <c r="B1110" s="30"/>
      <c r="C1110" s="30"/>
      <c r="D1110" s="30"/>
      <c r="E1110" s="30"/>
      <c r="F1110" s="46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28"/>
      <c r="S1110" s="28"/>
    </row>
    <row r="1111" spans="1:19" s="43" customFormat="1" ht="12.75">
      <c r="A1111" s="30"/>
      <c r="B1111" s="30"/>
      <c r="C1111" s="30"/>
      <c r="D1111" s="30"/>
      <c r="E1111" s="30"/>
      <c r="F1111" s="46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28"/>
      <c r="S1111" s="28"/>
    </row>
    <row r="1112" spans="1:19" s="43" customFormat="1" ht="12.75">
      <c r="A1112" s="30"/>
      <c r="B1112" s="30"/>
      <c r="C1112" s="30"/>
      <c r="D1112" s="30"/>
      <c r="E1112" s="30"/>
      <c r="F1112" s="46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28"/>
      <c r="S1112" s="28"/>
    </row>
    <row r="1113" spans="1:19" s="43" customFormat="1" ht="12.75">
      <c r="A1113" s="30"/>
      <c r="B1113" s="30"/>
      <c r="C1113" s="30"/>
      <c r="D1113" s="30"/>
      <c r="E1113" s="30"/>
      <c r="F1113" s="46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28"/>
      <c r="S1113" s="28"/>
    </row>
    <row r="1114" spans="1:19" s="43" customFormat="1" ht="12.75">
      <c r="A1114" s="30"/>
      <c r="B1114" s="30"/>
      <c r="C1114" s="30"/>
      <c r="D1114" s="30"/>
      <c r="E1114" s="30"/>
      <c r="F1114" s="46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28"/>
      <c r="S1114" s="28"/>
    </row>
    <row r="1115" spans="1:19" s="43" customFormat="1" ht="12.75">
      <c r="A1115" s="30"/>
      <c r="B1115" s="30"/>
      <c r="C1115" s="30"/>
      <c r="D1115" s="30"/>
      <c r="E1115" s="30"/>
      <c r="F1115" s="46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28"/>
      <c r="S1115" s="28"/>
    </row>
    <row r="1116" spans="1:19" s="43" customFormat="1" ht="12.75">
      <c r="A1116" s="30"/>
      <c r="B1116" s="30"/>
      <c r="C1116" s="30"/>
      <c r="D1116" s="30"/>
      <c r="E1116" s="30"/>
      <c r="F1116" s="46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28"/>
      <c r="S1116" s="28"/>
    </row>
    <row r="1117" spans="1:19" s="43" customFormat="1" ht="12.75">
      <c r="A1117" s="30"/>
      <c r="B1117" s="30"/>
      <c r="C1117" s="30"/>
      <c r="D1117" s="30"/>
      <c r="E1117" s="30"/>
      <c r="F1117" s="46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28"/>
      <c r="S1117" s="28"/>
    </row>
    <row r="1118" spans="1:19" s="43" customFormat="1" ht="12.75">
      <c r="A1118" s="30"/>
      <c r="B1118" s="30"/>
      <c r="C1118" s="30"/>
      <c r="D1118" s="30"/>
      <c r="E1118" s="30"/>
      <c r="F1118" s="46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28"/>
      <c r="S1118" s="28"/>
    </row>
    <row r="1119" spans="1:19" s="43" customFormat="1" ht="12.75">
      <c r="A1119" s="30"/>
      <c r="B1119" s="30"/>
      <c r="C1119" s="30"/>
      <c r="D1119" s="30"/>
      <c r="E1119" s="30"/>
      <c r="F1119" s="46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28"/>
      <c r="S1119" s="28"/>
    </row>
    <row r="1120" spans="1:19" s="43" customFormat="1" ht="12.75">
      <c r="A1120" s="30"/>
      <c r="B1120" s="30"/>
      <c r="C1120" s="30"/>
      <c r="D1120" s="30"/>
      <c r="E1120" s="30"/>
      <c r="F1120" s="46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28"/>
      <c r="S1120" s="28"/>
    </row>
    <row r="1121" spans="1:19" s="43" customFormat="1" ht="12.75">
      <c r="A1121" s="30"/>
      <c r="B1121" s="30"/>
      <c r="C1121" s="30"/>
      <c r="D1121" s="30"/>
      <c r="E1121" s="30"/>
      <c r="F1121" s="46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28"/>
      <c r="S1121" s="28"/>
    </row>
    <row r="1122" spans="1:19" s="43" customFormat="1" ht="12.75">
      <c r="A1122" s="30"/>
      <c r="B1122" s="30"/>
      <c r="C1122" s="30"/>
      <c r="D1122" s="30"/>
      <c r="E1122" s="30"/>
      <c r="F1122" s="46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28"/>
      <c r="S1122" s="28"/>
    </row>
    <row r="1123" spans="1:19" s="43" customFormat="1" ht="12.75">
      <c r="A1123" s="30"/>
      <c r="B1123" s="30"/>
      <c r="C1123" s="30"/>
      <c r="D1123" s="30"/>
      <c r="E1123" s="30"/>
      <c r="F1123" s="46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28"/>
      <c r="S1123" s="28"/>
    </row>
    <row r="1124" spans="1:19" s="43" customFormat="1" ht="12.75">
      <c r="A1124" s="30"/>
      <c r="B1124" s="30"/>
      <c r="C1124" s="30"/>
      <c r="D1124" s="30"/>
      <c r="E1124" s="30"/>
      <c r="F1124" s="46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28"/>
      <c r="S1124" s="28"/>
    </row>
    <row r="1125" spans="1:19" s="43" customFormat="1" ht="12.75">
      <c r="A1125" s="30"/>
      <c r="B1125" s="30"/>
      <c r="C1125" s="30"/>
      <c r="D1125" s="30"/>
      <c r="E1125" s="30"/>
      <c r="F1125" s="46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28"/>
      <c r="S1125" s="28"/>
    </row>
    <row r="1126" spans="1:19" s="43" customFormat="1" ht="12.75">
      <c r="A1126" s="30"/>
      <c r="B1126" s="30"/>
      <c r="C1126" s="30"/>
      <c r="D1126" s="30"/>
      <c r="E1126" s="30"/>
      <c r="F1126" s="46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28"/>
      <c r="S1126" s="28"/>
    </row>
    <row r="1127" spans="1:19" s="43" customFormat="1" ht="12.75">
      <c r="A1127" s="30"/>
      <c r="B1127" s="30"/>
      <c r="C1127" s="30"/>
      <c r="D1127" s="30"/>
      <c r="E1127" s="30"/>
      <c r="F1127" s="46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28"/>
      <c r="S1127" s="28"/>
    </row>
    <row r="1128" spans="1:19" s="43" customFormat="1" ht="12.75">
      <c r="A1128" s="30"/>
      <c r="B1128" s="30"/>
      <c r="C1128" s="30"/>
      <c r="D1128" s="30"/>
      <c r="E1128" s="30"/>
      <c r="F1128" s="46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28"/>
      <c r="S1128" s="28"/>
    </row>
    <row r="1129" spans="1:19" s="43" customFormat="1" ht="12.75">
      <c r="A1129" s="30"/>
      <c r="B1129" s="30"/>
      <c r="C1129" s="30"/>
      <c r="D1129" s="30"/>
      <c r="E1129" s="30"/>
      <c r="F1129" s="46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28"/>
      <c r="S1129" s="28"/>
    </row>
    <row r="1130" spans="1:19" s="43" customFormat="1" ht="12.75">
      <c r="A1130" s="30"/>
      <c r="B1130" s="30"/>
      <c r="C1130" s="30"/>
      <c r="D1130" s="30"/>
      <c r="E1130" s="30"/>
      <c r="F1130" s="46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28"/>
      <c r="S1130" s="28"/>
    </row>
    <row r="1131" spans="1:19" s="43" customFormat="1" ht="12.75">
      <c r="A1131" s="30"/>
      <c r="B1131" s="30"/>
      <c r="C1131" s="30"/>
      <c r="D1131" s="30"/>
      <c r="E1131" s="30"/>
      <c r="F1131" s="46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28"/>
      <c r="S1131" s="28"/>
    </row>
    <row r="1132" spans="1:19" s="43" customFormat="1" ht="12.75">
      <c r="A1132" s="30"/>
      <c r="B1132" s="30"/>
      <c r="C1132" s="30"/>
      <c r="D1132" s="30"/>
      <c r="E1132" s="30"/>
      <c r="F1132" s="46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28"/>
      <c r="S1132" s="28"/>
    </row>
    <row r="1133" spans="1:19" s="43" customFormat="1" ht="12.75">
      <c r="A1133" s="30"/>
      <c r="B1133" s="30"/>
      <c r="C1133" s="30"/>
      <c r="D1133" s="30"/>
      <c r="E1133" s="30"/>
      <c r="F1133" s="46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28"/>
      <c r="S1133" s="28"/>
    </row>
    <row r="1134" spans="1:19" s="43" customFormat="1" ht="12.75">
      <c r="A1134" s="30"/>
      <c r="B1134" s="30"/>
      <c r="C1134" s="30"/>
      <c r="D1134" s="30"/>
      <c r="E1134" s="30"/>
      <c r="F1134" s="46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28"/>
      <c r="S1134" s="28"/>
    </row>
    <row r="1135" spans="1:19" s="43" customFormat="1" ht="12.75">
      <c r="A1135" s="30"/>
      <c r="B1135" s="30"/>
      <c r="C1135" s="30"/>
      <c r="D1135" s="30"/>
      <c r="E1135" s="30"/>
      <c r="F1135" s="46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28"/>
      <c r="S1135" s="28"/>
    </row>
    <row r="1136" spans="1:19" s="43" customFormat="1" ht="12.75">
      <c r="A1136" s="30"/>
      <c r="B1136" s="30"/>
      <c r="C1136" s="30"/>
      <c r="D1136" s="30"/>
      <c r="E1136" s="30"/>
      <c r="F1136" s="46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28"/>
      <c r="S1136" s="28"/>
    </row>
    <row r="1137" spans="1:19" s="43" customFormat="1" ht="12.75">
      <c r="A1137" s="30"/>
      <c r="B1137" s="30"/>
      <c r="C1137" s="30"/>
      <c r="D1137" s="30"/>
      <c r="E1137" s="30"/>
      <c r="F1137" s="46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28"/>
      <c r="S1137" s="28"/>
    </row>
    <row r="1138" spans="1:19" s="43" customFormat="1" ht="12.75">
      <c r="A1138" s="30"/>
      <c r="B1138" s="30"/>
      <c r="C1138" s="30"/>
      <c r="D1138" s="30"/>
      <c r="E1138" s="30"/>
      <c r="F1138" s="46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28"/>
      <c r="S1138" s="28"/>
    </row>
    <row r="1139" spans="1:19" s="43" customFormat="1" ht="12.75">
      <c r="A1139" s="30"/>
      <c r="B1139" s="30"/>
      <c r="C1139" s="30"/>
      <c r="D1139" s="30"/>
      <c r="E1139" s="30"/>
      <c r="F1139" s="46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28"/>
      <c r="S1139" s="28"/>
    </row>
    <row r="1140" spans="1:19" s="43" customFormat="1" ht="12.75">
      <c r="A1140" s="30"/>
      <c r="B1140" s="30"/>
      <c r="C1140" s="30"/>
      <c r="D1140" s="30"/>
      <c r="E1140" s="30"/>
      <c r="F1140" s="46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28"/>
      <c r="S1140" s="28"/>
    </row>
    <row r="1141" spans="1:19" s="43" customFormat="1" ht="12.75">
      <c r="A1141" s="30"/>
      <c r="B1141" s="30"/>
      <c r="C1141" s="30"/>
      <c r="D1141" s="30"/>
      <c r="E1141" s="30"/>
      <c r="F1141" s="46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28"/>
      <c r="S1141" s="28"/>
    </row>
    <row r="1142" spans="1:19" s="43" customFormat="1" ht="12.75">
      <c r="A1142" s="30"/>
      <c r="B1142" s="30"/>
      <c r="C1142" s="30"/>
      <c r="D1142" s="30"/>
      <c r="E1142" s="30"/>
      <c r="F1142" s="46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28"/>
      <c r="S1142" s="28"/>
    </row>
    <row r="1143" spans="1:19" s="43" customFormat="1" ht="12.75">
      <c r="A1143" s="30"/>
      <c r="B1143" s="30"/>
      <c r="C1143" s="30"/>
      <c r="D1143" s="30"/>
      <c r="E1143" s="30"/>
      <c r="F1143" s="46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28"/>
      <c r="S1143" s="28"/>
    </row>
    <row r="1144" spans="1:19" s="43" customFormat="1" ht="12.75">
      <c r="A1144" s="30"/>
      <c r="B1144" s="30"/>
      <c r="C1144" s="30"/>
      <c r="D1144" s="30"/>
      <c r="E1144" s="30"/>
      <c r="F1144" s="46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28"/>
      <c r="S1144" s="28"/>
    </row>
    <row r="1145" spans="1:19" s="43" customFormat="1" ht="12.75">
      <c r="A1145" s="30"/>
      <c r="B1145" s="30"/>
      <c r="C1145" s="30"/>
      <c r="D1145" s="30"/>
      <c r="E1145" s="30"/>
      <c r="F1145" s="46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28"/>
      <c r="S1145" s="28"/>
    </row>
    <row r="1146" spans="1:19" s="43" customFormat="1" ht="12.75">
      <c r="A1146" s="30"/>
      <c r="B1146" s="30"/>
      <c r="C1146" s="30"/>
      <c r="D1146" s="30"/>
      <c r="E1146" s="30"/>
      <c r="F1146" s="46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28"/>
      <c r="S1146" s="28"/>
    </row>
    <row r="1147" spans="1:19" s="43" customFormat="1" ht="12.75">
      <c r="A1147" s="30"/>
      <c r="B1147" s="30"/>
      <c r="C1147" s="30"/>
      <c r="D1147" s="30"/>
      <c r="E1147" s="30"/>
      <c r="F1147" s="46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28"/>
      <c r="S1147" s="28"/>
    </row>
    <row r="1148" spans="1:19" s="43" customFormat="1" ht="12.75">
      <c r="A1148" s="30"/>
      <c r="B1148" s="30"/>
      <c r="C1148" s="30"/>
      <c r="D1148" s="30"/>
      <c r="E1148" s="30"/>
      <c r="F1148" s="46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28"/>
      <c r="S1148" s="28"/>
    </row>
    <row r="1149" spans="1:19" s="43" customFormat="1" ht="12.75">
      <c r="A1149" s="30"/>
      <c r="B1149" s="30"/>
      <c r="C1149" s="30"/>
      <c r="D1149" s="30"/>
      <c r="E1149" s="30"/>
      <c r="F1149" s="46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28"/>
      <c r="S1149" s="28"/>
    </row>
    <row r="1150" spans="1:19" s="43" customFormat="1" ht="12.75">
      <c r="A1150" s="30"/>
      <c r="B1150" s="30"/>
      <c r="C1150" s="30"/>
      <c r="D1150" s="30"/>
      <c r="E1150" s="30"/>
      <c r="F1150" s="46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28"/>
      <c r="S1150" s="28"/>
    </row>
    <row r="1151" spans="1:19" s="43" customFormat="1" ht="12.75">
      <c r="A1151" s="30"/>
      <c r="B1151" s="30"/>
      <c r="C1151" s="30"/>
      <c r="D1151" s="30"/>
      <c r="E1151" s="30"/>
      <c r="F1151" s="46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28"/>
      <c r="S1151" s="28"/>
    </row>
    <row r="1152" spans="1:19" s="43" customFormat="1" ht="12.75">
      <c r="A1152" s="30"/>
      <c r="B1152" s="30"/>
      <c r="C1152" s="30"/>
      <c r="D1152" s="30"/>
      <c r="E1152" s="30"/>
      <c r="F1152" s="46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28"/>
      <c r="S1152" s="28"/>
    </row>
    <row r="1153" spans="1:19" s="43" customFormat="1" ht="12.75">
      <c r="A1153" s="30"/>
      <c r="B1153" s="30"/>
      <c r="C1153" s="30"/>
      <c r="D1153" s="30"/>
      <c r="E1153" s="30"/>
      <c r="F1153" s="46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28"/>
      <c r="S1153" s="28"/>
    </row>
    <row r="1154" spans="1:19" s="43" customFormat="1" ht="12.75">
      <c r="A1154" s="30"/>
      <c r="B1154" s="30"/>
      <c r="C1154" s="30"/>
      <c r="D1154" s="30"/>
      <c r="E1154" s="30"/>
      <c r="F1154" s="46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28"/>
      <c r="S1154" s="28"/>
    </row>
    <row r="1155" spans="1:19" s="43" customFormat="1" ht="12.75">
      <c r="A1155" s="30"/>
      <c r="B1155" s="30"/>
      <c r="C1155" s="30"/>
      <c r="D1155" s="30"/>
      <c r="E1155" s="30"/>
      <c r="F1155" s="46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28"/>
      <c r="S1155" s="28"/>
    </row>
    <row r="1156" spans="1:19" s="43" customFormat="1" ht="12.75">
      <c r="A1156" s="30"/>
      <c r="B1156" s="30"/>
      <c r="C1156" s="30"/>
      <c r="D1156" s="30"/>
      <c r="E1156" s="30"/>
      <c r="F1156" s="46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28"/>
      <c r="S1156" s="28"/>
    </row>
    <row r="1157" spans="1:19" s="43" customFormat="1" ht="12.75">
      <c r="A1157" s="30"/>
      <c r="B1157" s="30"/>
      <c r="C1157" s="30"/>
      <c r="D1157" s="30"/>
      <c r="E1157" s="30"/>
      <c r="F1157" s="46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28"/>
      <c r="S1157" s="28"/>
    </row>
    <row r="1158" spans="1:19" s="43" customFormat="1" ht="12.75">
      <c r="A1158" s="30"/>
      <c r="B1158" s="30"/>
      <c r="C1158" s="30"/>
      <c r="D1158" s="30"/>
      <c r="E1158" s="30"/>
      <c r="F1158" s="46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28"/>
      <c r="S1158" s="28"/>
    </row>
    <row r="1159" spans="1:19" s="43" customFormat="1" ht="12.75">
      <c r="A1159" s="30"/>
      <c r="B1159" s="30"/>
      <c r="C1159" s="30"/>
      <c r="D1159" s="30"/>
      <c r="E1159" s="30"/>
      <c r="F1159" s="46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28"/>
      <c r="S1159" s="28"/>
    </row>
    <row r="1160" spans="1:19" s="43" customFormat="1" ht="12.75">
      <c r="A1160" s="30"/>
      <c r="B1160" s="30"/>
      <c r="C1160" s="30"/>
      <c r="D1160" s="30"/>
      <c r="E1160" s="30"/>
      <c r="F1160" s="46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28"/>
      <c r="S1160" s="28"/>
    </row>
    <row r="1161" spans="1:19" s="43" customFormat="1" ht="12.75">
      <c r="A1161" s="30"/>
      <c r="B1161" s="30"/>
      <c r="C1161" s="30"/>
      <c r="D1161" s="30"/>
      <c r="E1161" s="30"/>
      <c r="F1161" s="46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28"/>
      <c r="S1161" s="28"/>
    </row>
    <row r="1162" spans="1:19" s="43" customFormat="1" ht="12.75">
      <c r="A1162" s="30"/>
      <c r="B1162" s="30"/>
      <c r="C1162" s="30"/>
      <c r="D1162" s="30"/>
      <c r="E1162" s="30"/>
      <c r="F1162" s="46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28"/>
      <c r="S1162" s="28"/>
    </row>
    <row r="1163" spans="1:19" s="43" customFormat="1" ht="12.75">
      <c r="A1163" s="30"/>
      <c r="B1163" s="30"/>
      <c r="C1163" s="30"/>
      <c r="D1163" s="30"/>
      <c r="E1163" s="30"/>
      <c r="F1163" s="46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28"/>
      <c r="S1163" s="28"/>
    </row>
    <row r="1164" spans="1:19" s="43" customFormat="1" ht="12.75">
      <c r="A1164" s="30"/>
      <c r="B1164" s="30"/>
      <c r="C1164" s="30"/>
      <c r="D1164" s="30"/>
      <c r="E1164" s="30"/>
      <c r="F1164" s="46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28"/>
      <c r="S1164" s="28"/>
    </row>
    <row r="1165" spans="1:19" s="43" customFormat="1" ht="12.75">
      <c r="A1165" s="30"/>
      <c r="B1165" s="30"/>
      <c r="C1165" s="30"/>
      <c r="D1165" s="30"/>
      <c r="E1165" s="30"/>
      <c r="F1165" s="46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28"/>
      <c r="S1165" s="28"/>
    </row>
    <row r="1166" spans="1:19" s="43" customFormat="1" ht="12.75">
      <c r="A1166" s="30"/>
      <c r="B1166" s="30"/>
      <c r="C1166" s="30"/>
      <c r="D1166" s="30"/>
      <c r="E1166" s="30"/>
      <c r="F1166" s="46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28"/>
      <c r="S1166" s="28"/>
    </row>
    <row r="1167" spans="1:19" s="43" customFormat="1" ht="12.75">
      <c r="A1167" s="30"/>
      <c r="B1167" s="30"/>
      <c r="C1167" s="30"/>
      <c r="D1167" s="30"/>
      <c r="E1167" s="30"/>
      <c r="F1167" s="46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28"/>
      <c r="S1167" s="28"/>
    </row>
    <row r="1168" spans="1:19" s="43" customFormat="1" ht="12.75">
      <c r="A1168" s="30"/>
      <c r="B1168" s="30"/>
      <c r="C1168" s="30"/>
      <c r="D1168" s="30"/>
      <c r="E1168" s="30"/>
      <c r="F1168" s="46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28"/>
      <c r="S1168" s="28"/>
    </row>
    <row r="1169" spans="1:19" s="43" customFormat="1" ht="12.75">
      <c r="A1169" s="30"/>
      <c r="B1169" s="30"/>
      <c r="C1169" s="30"/>
      <c r="D1169" s="30"/>
      <c r="E1169" s="30"/>
      <c r="F1169" s="46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28"/>
      <c r="S1169" s="28"/>
    </row>
    <row r="1170" spans="1:19" s="43" customFormat="1" ht="12.75">
      <c r="A1170" s="30"/>
      <c r="B1170" s="30"/>
      <c r="C1170" s="30"/>
      <c r="D1170" s="30"/>
      <c r="E1170" s="30"/>
      <c r="F1170" s="46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28"/>
      <c r="S1170" s="28"/>
    </row>
    <row r="1171" spans="1:19" s="43" customFormat="1" ht="12.75">
      <c r="A1171" s="30"/>
      <c r="B1171" s="30"/>
      <c r="C1171" s="30"/>
      <c r="D1171" s="30"/>
      <c r="E1171" s="30"/>
      <c r="F1171" s="46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28"/>
      <c r="S1171" s="28"/>
    </row>
    <row r="1172" spans="1:19" s="43" customFormat="1" ht="12.75">
      <c r="A1172" s="30"/>
      <c r="B1172" s="30"/>
      <c r="C1172" s="30"/>
      <c r="D1172" s="30"/>
      <c r="E1172" s="30"/>
      <c r="F1172" s="46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28"/>
      <c r="S1172" s="28"/>
    </row>
    <row r="1173" spans="1:19" s="43" customFormat="1" ht="12.75">
      <c r="A1173" s="30"/>
      <c r="B1173" s="30"/>
      <c r="C1173" s="30"/>
      <c r="D1173" s="30"/>
      <c r="E1173" s="30"/>
      <c r="F1173" s="46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28"/>
      <c r="S1173" s="28"/>
    </row>
    <row r="1174" spans="1:19" s="43" customFormat="1" ht="12.75">
      <c r="A1174" s="30"/>
      <c r="B1174" s="30"/>
      <c r="C1174" s="30"/>
      <c r="D1174" s="30"/>
      <c r="E1174" s="30"/>
      <c r="F1174" s="46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28"/>
      <c r="S1174" s="28"/>
    </row>
    <row r="1175" spans="1:19" s="43" customFormat="1" ht="12.75">
      <c r="A1175" s="30"/>
      <c r="B1175" s="30"/>
      <c r="C1175" s="30"/>
      <c r="D1175" s="30"/>
      <c r="E1175" s="30"/>
      <c r="F1175" s="46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28"/>
      <c r="S1175" s="28"/>
    </row>
    <row r="1176" spans="1:19" s="43" customFormat="1" ht="12.75">
      <c r="A1176" s="30"/>
      <c r="B1176" s="30"/>
      <c r="C1176" s="30"/>
      <c r="D1176" s="30"/>
      <c r="E1176" s="30"/>
      <c r="F1176" s="46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28"/>
      <c r="S1176" s="28"/>
    </row>
    <row r="1177" spans="1:19" s="43" customFormat="1" ht="12.75">
      <c r="A1177" s="30"/>
      <c r="B1177" s="30"/>
      <c r="C1177" s="30"/>
      <c r="D1177" s="30"/>
      <c r="E1177" s="30"/>
      <c r="F1177" s="46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28"/>
      <c r="S1177" s="28"/>
    </row>
    <row r="1178" spans="1:19" s="43" customFormat="1" ht="12.75">
      <c r="A1178" s="30"/>
      <c r="B1178" s="30"/>
      <c r="C1178" s="30"/>
      <c r="D1178" s="30"/>
      <c r="E1178" s="30"/>
      <c r="F1178" s="46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28"/>
      <c r="S1178" s="28"/>
    </row>
    <row r="1179" spans="1:19" s="43" customFormat="1" ht="12.75">
      <c r="A1179" s="30"/>
      <c r="B1179" s="30"/>
      <c r="C1179" s="30"/>
      <c r="D1179" s="30"/>
      <c r="E1179" s="30"/>
      <c r="F1179" s="46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28"/>
      <c r="S1179" s="28"/>
    </row>
    <row r="1180" spans="1:19" s="43" customFormat="1" ht="12.75">
      <c r="A1180" s="30"/>
      <c r="B1180" s="30"/>
      <c r="C1180" s="30"/>
      <c r="D1180" s="30"/>
      <c r="E1180" s="30"/>
      <c r="F1180" s="46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28"/>
      <c r="S1180" s="28"/>
    </row>
    <row r="1181" spans="1:19" s="43" customFormat="1" ht="12.75">
      <c r="A1181" s="30"/>
      <c r="B1181" s="30"/>
      <c r="C1181" s="30"/>
      <c r="D1181" s="30"/>
      <c r="E1181" s="30"/>
      <c r="F1181" s="46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28"/>
      <c r="S1181" s="28"/>
    </row>
    <row r="1182" spans="1:19" s="43" customFormat="1" ht="12.75">
      <c r="A1182" s="30"/>
      <c r="B1182" s="30"/>
      <c r="C1182" s="30"/>
      <c r="D1182" s="30"/>
      <c r="E1182" s="30"/>
      <c r="F1182" s="46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28"/>
      <c r="S1182" s="28"/>
    </row>
    <row r="1183" spans="1:19" s="43" customFormat="1" ht="12.75">
      <c r="A1183" s="30"/>
      <c r="B1183" s="30"/>
      <c r="C1183" s="30"/>
      <c r="D1183" s="30"/>
      <c r="E1183" s="30"/>
      <c r="F1183" s="46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28"/>
      <c r="S1183" s="28"/>
    </row>
    <row r="1184" spans="1:19" s="43" customFormat="1" ht="12.75">
      <c r="A1184" s="30"/>
      <c r="B1184" s="30"/>
      <c r="C1184" s="30"/>
      <c r="D1184" s="30"/>
      <c r="E1184" s="30"/>
      <c r="F1184" s="46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28"/>
      <c r="S1184" s="28"/>
    </row>
    <row r="1185" spans="1:19" s="43" customFormat="1" ht="12.75">
      <c r="A1185" s="30"/>
      <c r="B1185" s="30"/>
      <c r="C1185" s="30"/>
      <c r="D1185" s="30"/>
      <c r="E1185" s="30"/>
      <c r="F1185" s="46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28"/>
      <c r="S1185" s="28"/>
    </row>
    <row r="1186" spans="1:19" s="43" customFormat="1" ht="12.75">
      <c r="A1186" s="30"/>
      <c r="B1186" s="30"/>
      <c r="C1186" s="30"/>
      <c r="D1186" s="30"/>
      <c r="E1186" s="30"/>
      <c r="F1186" s="46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28"/>
      <c r="S1186" s="28"/>
    </row>
    <row r="1187" spans="1:19" s="43" customFormat="1" ht="12.75">
      <c r="A1187" s="30"/>
      <c r="B1187" s="30"/>
      <c r="C1187" s="30"/>
      <c r="D1187" s="30"/>
      <c r="E1187" s="30"/>
      <c r="F1187" s="46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28"/>
      <c r="S1187" s="28"/>
    </row>
    <row r="1188" spans="1:19" s="43" customFormat="1" ht="12.75">
      <c r="A1188" s="30"/>
      <c r="B1188" s="30"/>
      <c r="C1188" s="30"/>
      <c r="D1188" s="30"/>
      <c r="E1188" s="30"/>
      <c r="F1188" s="46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28"/>
      <c r="S1188" s="28"/>
    </row>
    <row r="1189" spans="1:19" s="43" customFormat="1" ht="12.75">
      <c r="A1189" s="30"/>
      <c r="B1189" s="30"/>
      <c r="C1189" s="30"/>
      <c r="D1189" s="30"/>
      <c r="E1189" s="30"/>
      <c r="F1189" s="46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28"/>
      <c r="S1189" s="28"/>
    </row>
    <row r="1190" spans="1:19" s="43" customFormat="1" ht="12.75">
      <c r="A1190" s="30"/>
      <c r="B1190" s="30"/>
      <c r="C1190" s="30"/>
      <c r="D1190" s="30"/>
      <c r="E1190" s="30"/>
      <c r="F1190" s="46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28"/>
      <c r="S1190" s="28"/>
    </row>
    <row r="1191" spans="1:19" s="43" customFormat="1" ht="12.75">
      <c r="A1191" s="30"/>
      <c r="B1191" s="30"/>
      <c r="C1191" s="30"/>
      <c r="D1191" s="30"/>
      <c r="E1191" s="30"/>
      <c r="F1191" s="46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28"/>
      <c r="S1191" s="28"/>
    </row>
    <row r="1192" spans="1:19" s="43" customFormat="1" ht="12.75">
      <c r="A1192" s="30"/>
      <c r="B1192" s="30"/>
      <c r="C1192" s="30"/>
      <c r="D1192" s="30"/>
      <c r="E1192" s="30"/>
      <c r="F1192" s="46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28"/>
      <c r="S1192" s="28"/>
    </row>
    <row r="1193" spans="1:19" s="43" customFormat="1" ht="12.75">
      <c r="A1193" s="30"/>
      <c r="B1193" s="30"/>
      <c r="C1193" s="30"/>
      <c r="D1193" s="30"/>
      <c r="E1193" s="30"/>
      <c r="F1193" s="46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28"/>
      <c r="S1193" s="28"/>
    </row>
    <row r="1194" spans="1:19" s="43" customFormat="1" ht="12.75">
      <c r="A1194" s="30"/>
      <c r="B1194" s="30"/>
      <c r="C1194" s="30"/>
      <c r="D1194" s="30"/>
      <c r="E1194" s="30"/>
      <c r="F1194" s="46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28"/>
      <c r="S1194" s="28"/>
    </row>
    <row r="1195" spans="1:19" s="43" customFormat="1" ht="12.75">
      <c r="A1195" s="30"/>
      <c r="B1195" s="30"/>
      <c r="C1195" s="30"/>
      <c r="D1195" s="30"/>
      <c r="E1195" s="30"/>
      <c r="F1195" s="46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28"/>
      <c r="S1195" s="28"/>
    </row>
    <row r="1196" spans="1:19" s="43" customFormat="1" ht="12.75">
      <c r="A1196" s="30"/>
      <c r="B1196" s="30"/>
      <c r="C1196" s="30"/>
      <c r="D1196" s="30"/>
      <c r="E1196" s="30"/>
      <c r="F1196" s="46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28"/>
      <c r="S1196" s="28"/>
    </row>
    <row r="1197" spans="1:19" s="43" customFormat="1" ht="12.75">
      <c r="A1197" s="30"/>
      <c r="B1197" s="30"/>
      <c r="C1197" s="30"/>
      <c r="D1197" s="30"/>
      <c r="E1197" s="30"/>
      <c r="F1197" s="46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28"/>
      <c r="S1197" s="28"/>
    </row>
    <row r="1198" spans="1:19" s="43" customFormat="1" ht="12.75">
      <c r="A1198" s="30"/>
      <c r="B1198" s="30"/>
      <c r="C1198" s="30"/>
      <c r="D1198" s="30"/>
      <c r="E1198" s="30"/>
      <c r="F1198" s="46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28"/>
      <c r="S1198" s="28"/>
    </row>
    <row r="1199" spans="1:19" s="43" customFormat="1" ht="12.75">
      <c r="A1199" s="30"/>
      <c r="B1199" s="30"/>
      <c r="C1199" s="30"/>
      <c r="D1199" s="30"/>
      <c r="E1199" s="30"/>
      <c r="F1199" s="46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28"/>
      <c r="S1199" s="28"/>
    </row>
    <row r="1200" spans="1:19" s="43" customFormat="1" ht="12.75">
      <c r="A1200" s="30"/>
      <c r="B1200" s="30"/>
      <c r="C1200" s="30"/>
      <c r="D1200" s="30"/>
      <c r="E1200" s="30"/>
      <c r="F1200" s="46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28"/>
      <c r="S1200" s="28"/>
    </row>
    <row r="1201" spans="1:19" s="43" customFormat="1" ht="12.75">
      <c r="A1201" s="30"/>
      <c r="B1201" s="30"/>
      <c r="C1201" s="30"/>
      <c r="D1201" s="30"/>
      <c r="E1201" s="30"/>
      <c r="F1201" s="46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28"/>
      <c r="S1201" s="28"/>
    </row>
    <row r="1202" spans="1:19" s="43" customFormat="1" ht="12.75">
      <c r="A1202" s="30"/>
      <c r="B1202" s="30"/>
      <c r="C1202" s="30"/>
      <c r="D1202" s="30"/>
      <c r="E1202" s="30"/>
      <c r="F1202" s="46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28"/>
      <c r="S1202" s="28"/>
    </row>
    <row r="1203" spans="1:19" s="43" customFormat="1" ht="12.75">
      <c r="A1203" s="30"/>
      <c r="B1203" s="30"/>
      <c r="C1203" s="30"/>
      <c r="D1203" s="30"/>
      <c r="E1203" s="30"/>
      <c r="F1203" s="46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28"/>
      <c r="S1203" s="28"/>
    </row>
    <row r="1204" spans="1:19" s="43" customFormat="1" ht="12.75">
      <c r="A1204" s="30"/>
      <c r="B1204" s="30"/>
      <c r="C1204" s="30"/>
      <c r="D1204" s="30"/>
      <c r="E1204" s="30"/>
      <c r="F1204" s="46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28"/>
      <c r="S1204" s="28"/>
    </row>
    <row r="1205" spans="1:19" s="43" customFormat="1" ht="12.75">
      <c r="A1205" s="30"/>
      <c r="B1205" s="30"/>
      <c r="C1205" s="30"/>
      <c r="D1205" s="30"/>
      <c r="E1205" s="30"/>
      <c r="F1205" s="46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28"/>
      <c r="S1205" s="28"/>
    </row>
    <row r="1206" spans="1:19" s="43" customFormat="1" ht="12.75">
      <c r="A1206" s="30"/>
      <c r="B1206" s="30"/>
      <c r="C1206" s="30"/>
      <c r="D1206" s="30"/>
      <c r="E1206" s="30"/>
      <c r="F1206" s="46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28"/>
      <c r="S1206" s="28"/>
    </row>
    <row r="1207" spans="1:19" s="43" customFormat="1" ht="12.75">
      <c r="A1207" s="30"/>
      <c r="B1207" s="30"/>
      <c r="C1207" s="30"/>
      <c r="D1207" s="30"/>
      <c r="E1207" s="30"/>
      <c r="F1207" s="46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28"/>
      <c r="S1207" s="28"/>
    </row>
    <row r="1208" spans="1:19" s="43" customFormat="1" ht="12.75">
      <c r="A1208" s="30"/>
      <c r="B1208" s="30"/>
      <c r="C1208" s="30"/>
      <c r="D1208" s="30"/>
      <c r="E1208" s="30"/>
      <c r="F1208" s="46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28"/>
      <c r="S1208" s="28"/>
    </row>
    <row r="1209" spans="1:19" s="43" customFormat="1" ht="12.75">
      <c r="A1209" s="30"/>
      <c r="B1209" s="30"/>
      <c r="C1209" s="30"/>
      <c r="D1209" s="30"/>
      <c r="E1209" s="30"/>
      <c r="F1209" s="46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28"/>
      <c r="S1209" s="28"/>
    </row>
    <row r="1210" spans="1:19" s="43" customFormat="1" ht="12.75">
      <c r="A1210" s="30"/>
      <c r="B1210" s="30"/>
      <c r="C1210" s="30"/>
      <c r="D1210" s="30"/>
      <c r="E1210" s="30"/>
      <c r="F1210" s="46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28"/>
      <c r="S1210" s="28"/>
    </row>
    <row r="1211" spans="1:19" s="43" customFormat="1" ht="12.75">
      <c r="A1211" s="30"/>
      <c r="B1211" s="30"/>
      <c r="C1211" s="30"/>
      <c r="D1211" s="30"/>
      <c r="E1211" s="30"/>
      <c r="F1211" s="46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28"/>
      <c r="S1211" s="28"/>
    </row>
    <row r="1212" spans="1:19" s="43" customFormat="1" ht="12.75">
      <c r="A1212" s="30"/>
      <c r="B1212" s="30"/>
      <c r="C1212" s="30"/>
      <c r="D1212" s="30"/>
      <c r="E1212" s="30"/>
      <c r="F1212" s="46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28"/>
      <c r="S1212" s="28"/>
    </row>
    <row r="1213" spans="1:19" s="43" customFormat="1" ht="12.75">
      <c r="A1213" s="30"/>
      <c r="B1213" s="30"/>
      <c r="C1213" s="30"/>
      <c r="D1213" s="30"/>
      <c r="E1213" s="30"/>
      <c r="F1213" s="46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28"/>
      <c r="S1213" s="28"/>
    </row>
    <row r="1214" spans="1:19" s="43" customFormat="1" ht="12.75">
      <c r="A1214" s="30"/>
      <c r="B1214" s="30"/>
      <c r="C1214" s="30"/>
      <c r="D1214" s="30"/>
      <c r="E1214" s="30"/>
      <c r="F1214" s="46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28"/>
      <c r="S1214" s="28"/>
    </row>
    <row r="1215" spans="1:19" s="43" customFormat="1" ht="12.75">
      <c r="A1215" s="30"/>
      <c r="B1215" s="30"/>
      <c r="C1215" s="30"/>
      <c r="D1215" s="30"/>
      <c r="E1215" s="30"/>
      <c r="F1215" s="46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28"/>
      <c r="S1215" s="28"/>
    </row>
    <row r="1216" spans="1:19" s="43" customFormat="1" ht="12.75">
      <c r="A1216" s="30"/>
      <c r="B1216" s="30"/>
      <c r="C1216" s="30"/>
      <c r="D1216" s="30"/>
      <c r="E1216" s="30"/>
      <c r="F1216" s="46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28"/>
      <c r="S1216" s="28"/>
    </row>
    <row r="1217" spans="1:19" s="43" customFormat="1" ht="12.75">
      <c r="A1217" s="30"/>
      <c r="B1217" s="30"/>
      <c r="C1217" s="30"/>
      <c r="D1217" s="30"/>
      <c r="E1217" s="30"/>
      <c r="F1217" s="46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28"/>
      <c r="S1217" s="28"/>
    </row>
    <row r="1218" spans="1:19" s="43" customFormat="1" ht="12.75">
      <c r="A1218" s="30"/>
      <c r="B1218" s="30"/>
      <c r="C1218" s="30"/>
      <c r="D1218" s="30"/>
      <c r="E1218" s="30"/>
      <c r="F1218" s="46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28"/>
      <c r="S1218" s="28"/>
    </row>
    <row r="1219" spans="1:19" s="43" customFormat="1" ht="12.75">
      <c r="A1219" s="30"/>
      <c r="B1219" s="30"/>
      <c r="C1219" s="30"/>
      <c r="D1219" s="30"/>
      <c r="E1219" s="30"/>
      <c r="F1219" s="46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28"/>
      <c r="S1219" s="28"/>
    </row>
    <row r="1220" spans="1:19" s="43" customFormat="1" ht="12.75">
      <c r="A1220" s="30"/>
      <c r="B1220" s="30"/>
      <c r="C1220" s="30"/>
      <c r="D1220" s="30"/>
      <c r="E1220" s="30"/>
      <c r="F1220" s="46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28"/>
      <c r="S1220" s="28"/>
    </row>
    <row r="1221" spans="1:19" s="43" customFormat="1" ht="12.75">
      <c r="A1221" s="30"/>
      <c r="B1221" s="30"/>
      <c r="C1221" s="30"/>
      <c r="D1221" s="30"/>
      <c r="E1221" s="30"/>
      <c r="F1221" s="46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28"/>
      <c r="S1221" s="28"/>
    </row>
    <row r="1222" spans="1:19" s="43" customFormat="1" ht="12.75">
      <c r="A1222" s="30"/>
      <c r="B1222" s="30"/>
      <c r="C1222" s="30"/>
      <c r="D1222" s="30"/>
      <c r="E1222" s="30"/>
      <c r="F1222" s="46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28"/>
      <c r="S1222" s="28"/>
    </row>
    <row r="1223" spans="1:19" s="43" customFormat="1" ht="12.75">
      <c r="A1223" s="30"/>
      <c r="B1223" s="30"/>
      <c r="C1223" s="30"/>
      <c r="D1223" s="30"/>
      <c r="E1223" s="30"/>
      <c r="F1223" s="46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28"/>
      <c r="S1223" s="28"/>
    </row>
    <row r="1224" spans="1:19" s="43" customFormat="1" ht="12.75">
      <c r="A1224" s="30"/>
      <c r="B1224" s="30"/>
      <c r="C1224" s="30"/>
      <c r="D1224" s="30"/>
      <c r="E1224" s="30"/>
      <c r="F1224" s="46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28"/>
      <c r="S1224" s="28"/>
    </row>
    <row r="1225" spans="1:19" s="43" customFormat="1" ht="12.75">
      <c r="A1225" s="30"/>
      <c r="B1225" s="30"/>
      <c r="C1225" s="30"/>
      <c r="D1225" s="30"/>
      <c r="E1225" s="30"/>
      <c r="F1225" s="46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28"/>
      <c r="S1225" s="28"/>
    </row>
    <row r="1226" spans="1:19" s="43" customFormat="1" ht="12.75">
      <c r="A1226" s="30"/>
      <c r="B1226" s="30"/>
      <c r="C1226" s="30"/>
      <c r="D1226" s="30"/>
      <c r="E1226" s="30"/>
      <c r="F1226" s="46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28"/>
      <c r="S1226" s="28"/>
    </row>
    <row r="1227" spans="1:19" s="43" customFormat="1" ht="12.75">
      <c r="A1227" s="30"/>
      <c r="B1227" s="30"/>
      <c r="C1227" s="30"/>
      <c r="D1227" s="30"/>
      <c r="E1227" s="30"/>
      <c r="F1227" s="46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28"/>
      <c r="S1227" s="28"/>
    </row>
    <row r="1228" spans="1:19" s="43" customFormat="1" ht="12.75">
      <c r="A1228" s="30"/>
      <c r="B1228" s="30"/>
      <c r="C1228" s="30"/>
      <c r="D1228" s="30"/>
      <c r="E1228" s="30"/>
      <c r="F1228" s="46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28"/>
      <c r="S1228" s="28"/>
    </row>
    <row r="1229" spans="1:19" s="43" customFormat="1" ht="12.75">
      <c r="A1229" s="30"/>
      <c r="B1229" s="30"/>
      <c r="C1229" s="30"/>
      <c r="D1229" s="30"/>
      <c r="E1229" s="30"/>
      <c r="F1229" s="46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28"/>
      <c r="S1229" s="28"/>
    </row>
    <row r="1230" spans="1:19" s="43" customFormat="1" ht="12.75">
      <c r="A1230" s="30"/>
      <c r="B1230" s="30"/>
      <c r="C1230" s="30"/>
      <c r="D1230" s="30"/>
      <c r="E1230" s="30"/>
      <c r="F1230" s="46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28"/>
      <c r="S1230" s="28"/>
    </row>
    <row r="1231" spans="1:19" s="43" customFormat="1" ht="12.75">
      <c r="A1231" s="30"/>
      <c r="B1231" s="30"/>
      <c r="C1231" s="30"/>
      <c r="D1231" s="30"/>
      <c r="E1231" s="30"/>
      <c r="F1231" s="46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28"/>
      <c r="S1231" s="28"/>
    </row>
    <row r="1232" spans="1:19" s="43" customFormat="1" ht="12.75">
      <c r="A1232" s="30"/>
      <c r="B1232" s="30"/>
      <c r="C1232" s="30"/>
      <c r="D1232" s="30"/>
      <c r="E1232" s="30"/>
      <c r="F1232" s="46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28"/>
      <c r="S1232" s="28"/>
    </row>
    <row r="1233" spans="1:19" s="43" customFormat="1" ht="12.75">
      <c r="A1233" s="30"/>
      <c r="B1233" s="30"/>
      <c r="C1233" s="30"/>
      <c r="D1233" s="30"/>
      <c r="E1233" s="30"/>
      <c r="F1233" s="46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28"/>
      <c r="S1233" s="28"/>
    </row>
    <row r="1234" spans="1:19" s="43" customFormat="1" ht="12.75">
      <c r="A1234" s="30"/>
      <c r="B1234" s="30"/>
      <c r="C1234" s="30"/>
      <c r="D1234" s="30"/>
      <c r="E1234" s="30"/>
      <c r="F1234" s="46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28"/>
      <c r="S1234" s="28"/>
    </row>
    <row r="1235" spans="1:19" s="43" customFormat="1" ht="12.75">
      <c r="A1235" s="30"/>
      <c r="B1235" s="30"/>
      <c r="C1235" s="30"/>
      <c r="D1235" s="30"/>
      <c r="E1235" s="30"/>
      <c r="F1235" s="46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28"/>
      <c r="S1235" s="28"/>
    </row>
    <row r="1236" spans="1:19" s="43" customFormat="1" ht="12.75">
      <c r="A1236" s="30"/>
      <c r="B1236" s="30"/>
      <c r="C1236" s="30"/>
      <c r="D1236" s="30"/>
      <c r="E1236" s="30"/>
      <c r="F1236" s="46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28"/>
      <c r="S1236" s="28"/>
    </row>
    <row r="1237" spans="1:19" s="43" customFormat="1" ht="12.75">
      <c r="A1237" s="30"/>
      <c r="B1237" s="30"/>
      <c r="C1237" s="30"/>
      <c r="D1237" s="30"/>
      <c r="E1237" s="30"/>
      <c r="F1237" s="46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28"/>
      <c r="S1237" s="28"/>
    </row>
    <row r="1238" spans="1:19" s="43" customFormat="1" ht="12.75">
      <c r="A1238" s="30"/>
      <c r="B1238" s="30"/>
      <c r="C1238" s="30"/>
      <c r="D1238" s="30"/>
      <c r="E1238" s="30"/>
      <c r="F1238" s="46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28"/>
      <c r="S1238" s="28"/>
    </row>
    <row r="1239" spans="1:19" s="43" customFormat="1" ht="12.75">
      <c r="A1239" s="30"/>
      <c r="B1239" s="30"/>
      <c r="C1239" s="30"/>
      <c r="D1239" s="30"/>
      <c r="E1239" s="30"/>
      <c r="F1239" s="46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28"/>
      <c r="S1239" s="28"/>
    </row>
    <row r="1240" spans="1:19" s="43" customFormat="1" ht="12.75">
      <c r="A1240" s="30"/>
      <c r="B1240" s="30"/>
      <c r="C1240" s="30"/>
      <c r="D1240" s="30"/>
      <c r="E1240" s="30"/>
      <c r="F1240" s="46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28"/>
      <c r="S1240" s="28"/>
    </row>
    <row r="1241" spans="1:19" s="43" customFormat="1" ht="12.75">
      <c r="A1241" s="30"/>
      <c r="B1241" s="30"/>
      <c r="C1241" s="30"/>
      <c r="D1241" s="30"/>
      <c r="E1241" s="30"/>
      <c r="F1241" s="46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28"/>
      <c r="S1241" s="28"/>
    </row>
    <row r="1242" spans="1:19" s="43" customFormat="1" ht="12.75">
      <c r="A1242" s="30"/>
      <c r="B1242" s="30"/>
      <c r="C1242" s="30"/>
      <c r="D1242" s="30"/>
      <c r="E1242" s="30"/>
      <c r="F1242" s="46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28"/>
      <c r="S1242" s="28"/>
    </row>
    <row r="1243" spans="1:19" s="43" customFormat="1" ht="12.75">
      <c r="A1243" s="30"/>
      <c r="B1243" s="30"/>
      <c r="C1243" s="30"/>
      <c r="D1243" s="30"/>
      <c r="E1243" s="30"/>
      <c r="F1243" s="46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28"/>
      <c r="S1243" s="28"/>
    </row>
    <row r="1244" spans="1:19" s="43" customFormat="1" ht="12.75">
      <c r="A1244" s="30"/>
      <c r="B1244" s="30"/>
      <c r="C1244" s="30"/>
      <c r="D1244" s="30"/>
      <c r="E1244" s="30"/>
      <c r="F1244" s="46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28"/>
      <c r="S1244" s="28"/>
    </row>
    <row r="1245" spans="1:19" s="43" customFormat="1" ht="12.75">
      <c r="A1245" s="30"/>
      <c r="B1245" s="30"/>
      <c r="C1245" s="30"/>
      <c r="D1245" s="30"/>
      <c r="E1245" s="30"/>
      <c r="F1245" s="46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28"/>
      <c r="S1245" s="28"/>
    </row>
    <row r="1246" spans="1:19" s="43" customFormat="1" ht="12.75">
      <c r="A1246" s="30"/>
      <c r="B1246" s="30"/>
      <c r="C1246" s="30"/>
      <c r="D1246" s="30"/>
      <c r="E1246" s="30"/>
      <c r="F1246" s="46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28"/>
      <c r="S1246" s="28"/>
    </row>
    <row r="1247" spans="1:19" s="43" customFormat="1" ht="12.75">
      <c r="A1247" s="30"/>
      <c r="B1247" s="30"/>
      <c r="C1247" s="30"/>
      <c r="D1247" s="30"/>
      <c r="E1247" s="30"/>
      <c r="F1247" s="46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28"/>
      <c r="S1247" s="28"/>
    </row>
    <row r="1248" spans="1:19" s="43" customFormat="1" ht="12.75">
      <c r="A1248" s="30"/>
      <c r="B1248" s="30"/>
      <c r="C1248" s="30"/>
      <c r="D1248" s="30"/>
      <c r="E1248" s="30"/>
      <c r="F1248" s="46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28"/>
      <c r="S1248" s="28"/>
    </row>
    <row r="1249" spans="1:19" s="43" customFormat="1" ht="12.75">
      <c r="A1249" s="30"/>
      <c r="B1249" s="30"/>
      <c r="C1249" s="30"/>
      <c r="D1249" s="30"/>
      <c r="E1249" s="30"/>
      <c r="F1249" s="46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28"/>
      <c r="S1249" s="28"/>
    </row>
    <row r="1250" spans="1:19" s="43" customFormat="1" ht="12.75">
      <c r="A1250" s="30"/>
      <c r="B1250" s="30"/>
      <c r="C1250" s="30"/>
      <c r="D1250" s="30"/>
      <c r="E1250" s="30"/>
      <c r="F1250" s="46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28"/>
      <c r="S1250" s="28"/>
    </row>
    <row r="1251" spans="1:19" s="43" customFormat="1" ht="12.75">
      <c r="A1251" s="30"/>
      <c r="B1251" s="30"/>
      <c r="C1251" s="30"/>
      <c r="D1251" s="30"/>
      <c r="E1251" s="30"/>
      <c r="F1251" s="46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28"/>
      <c r="S1251" s="28"/>
    </row>
    <row r="1252" spans="1:19" s="43" customFormat="1" ht="12.75">
      <c r="A1252" s="30"/>
      <c r="B1252" s="30"/>
      <c r="C1252" s="30"/>
      <c r="D1252" s="30"/>
      <c r="E1252" s="30"/>
      <c r="F1252" s="46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28"/>
      <c r="S1252" s="28"/>
    </row>
    <row r="1253" spans="1:19" s="43" customFormat="1" ht="12.75">
      <c r="A1253" s="30"/>
      <c r="B1253" s="30"/>
      <c r="C1253" s="30"/>
      <c r="D1253" s="30"/>
      <c r="E1253" s="30"/>
      <c r="F1253" s="46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28"/>
      <c r="S1253" s="28"/>
    </row>
    <row r="1254" spans="1:19" s="43" customFormat="1" ht="12.75">
      <c r="A1254" s="30"/>
      <c r="B1254" s="30"/>
      <c r="C1254" s="30"/>
      <c r="D1254" s="30"/>
      <c r="E1254" s="30"/>
      <c r="F1254" s="46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28"/>
      <c r="S1254" s="28"/>
    </row>
    <row r="1255" spans="1:19" s="43" customFormat="1" ht="12.75">
      <c r="A1255" s="30"/>
      <c r="B1255" s="30"/>
      <c r="C1255" s="30"/>
      <c r="D1255" s="30"/>
      <c r="E1255" s="30"/>
      <c r="F1255" s="46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28"/>
      <c r="S1255" s="28"/>
    </row>
    <row r="1256" spans="1:19" s="43" customFormat="1" ht="12.75">
      <c r="A1256" s="30"/>
      <c r="B1256" s="30"/>
      <c r="C1256" s="30"/>
      <c r="D1256" s="30"/>
      <c r="E1256" s="30"/>
      <c r="F1256" s="46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28"/>
      <c r="S1256" s="28"/>
    </row>
    <row r="1257" spans="1:19" s="43" customFormat="1" ht="12.75">
      <c r="A1257" s="30"/>
      <c r="B1257" s="30"/>
      <c r="C1257" s="30"/>
      <c r="D1257" s="30"/>
      <c r="E1257" s="30"/>
      <c r="F1257" s="46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28"/>
      <c r="S1257" s="28"/>
    </row>
    <row r="1258" spans="1:19" s="43" customFormat="1" ht="12.75">
      <c r="A1258" s="30"/>
      <c r="B1258" s="30"/>
      <c r="C1258" s="30"/>
      <c r="D1258" s="30"/>
      <c r="E1258" s="30"/>
      <c r="F1258" s="46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28"/>
      <c r="S1258" s="28"/>
    </row>
    <row r="1259" spans="1:19" s="43" customFormat="1" ht="12.75">
      <c r="A1259" s="30"/>
      <c r="B1259" s="30"/>
      <c r="C1259" s="30"/>
      <c r="D1259" s="30"/>
      <c r="E1259" s="30"/>
      <c r="F1259" s="46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28"/>
      <c r="S1259" s="28"/>
    </row>
    <row r="1260" spans="1:19" s="43" customFormat="1" ht="12.75">
      <c r="A1260" s="30"/>
      <c r="B1260" s="30"/>
      <c r="C1260" s="30"/>
      <c r="D1260" s="30"/>
      <c r="E1260" s="30"/>
      <c r="F1260" s="46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28"/>
      <c r="S1260" s="28"/>
    </row>
    <row r="1261" spans="1:19" s="43" customFormat="1" ht="12.75">
      <c r="A1261" s="30"/>
      <c r="B1261" s="30"/>
      <c r="C1261" s="30"/>
      <c r="D1261" s="30"/>
      <c r="E1261" s="30"/>
      <c r="F1261" s="46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28"/>
      <c r="S1261" s="28"/>
    </row>
    <row r="1262" spans="1:19" s="43" customFormat="1" ht="12.75">
      <c r="A1262" s="30"/>
      <c r="B1262" s="30"/>
      <c r="C1262" s="30"/>
      <c r="D1262" s="30"/>
      <c r="E1262" s="30"/>
      <c r="F1262" s="46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28"/>
      <c r="S1262" s="28"/>
    </row>
    <row r="1263" spans="1:19" s="43" customFormat="1" ht="12.75">
      <c r="A1263" s="30"/>
      <c r="B1263" s="30"/>
      <c r="C1263" s="30"/>
      <c r="D1263" s="30"/>
      <c r="E1263" s="30"/>
      <c r="F1263" s="46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28"/>
      <c r="S1263" s="28"/>
    </row>
    <row r="1264" spans="1:19" s="43" customFormat="1" ht="12.75">
      <c r="A1264" s="30"/>
      <c r="B1264" s="30"/>
      <c r="C1264" s="30"/>
      <c r="D1264" s="30"/>
      <c r="E1264" s="30"/>
      <c r="F1264" s="46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28"/>
      <c r="S1264" s="28"/>
    </row>
    <row r="1265" spans="1:19" s="43" customFormat="1" ht="12.75">
      <c r="A1265" s="30"/>
      <c r="B1265" s="30"/>
      <c r="C1265" s="30"/>
      <c r="D1265" s="30"/>
      <c r="E1265" s="30"/>
      <c r="F1265" s="46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28"/>
      <c r="S1265" s="28"/>
    </row>
    <row r="1266" spans="1:19" s="43" customFormat="1" ht="12.75">
      <c r="A1266" s="30"/>
      <c r="B1266" s="30"/>
      <c r="C1266" s="30"/>
      <c r="D1266" s="30"/>
      <c r="E1266" s="30"/>
      <c r="F1266" s="46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28"/>
      <c r="S1266" s="28"/>
    </row>
    <row r="1267" spans="1:19" s="43" customFormat="1" ht="12.75">
      <c r="A1267" s="30"/>
      <c r="B1267" s="30"/>
      <c r="C1267" s="30"/>
      <c r="D1267" s="30"/>
      <c r="E1267" s="30"/>
      <c r="F1267" s="46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28"/>
      <c r="S1267" s="28"/>
    </row>
    <row r="1268" spans="1:19" s="43" customFormat="1" ht="12.75">
      <c r="A1268" s="30"/>
      <c r="B1268" s="30"/>
      <c r="C1268" s="30"/>
      <c r="D1268" s="30"/>
      <c r="E1268" s="30"/>
      <c r="F1268" s="46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28"/>
      <c r="S1268" s="28"/>
    </row>
    <row r="1269" spans="1:19" s="43" customFormat="1" ht="12.75">
      <c r="A1269" s="30"/>
      <c r="B1269" s="30"/>
      <c r="C1269" s="30"/>
      <c r="D1269" s="30"/>
      <c r="E1269" s="30"/>
      <c r="F1269" s="46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28"/>
      <c r="S1269" s="28"/>
    </row>
    <row r="1270" spans="1:19" s="43" customFormat="1" ht="12.75">
      <c r="A1270" s="30"/>
      <c r="B1270" s="30"/>
      <c r="C1270" s="30"/>
      <c r="D1270" s="30"/>
      <c r="E1270" s="30"/>
      <c r="F1270" s="46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28"/>
      <c r="S1270" s="28"/>
    </row>
    <row r="1271" spans="1:19" s="43" customFormat="1" ht="12.75">
      <c r="A1271" s="30"/>
      <c r="B1271" s="30"/>
      <c r="C1271" s="30"/>
      <c r="D1271" s="30"/>
      <c r="E1271" s="30"/>
      <c r="F1271" s="46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28"/>
      <c r="S1271" s="28"/>
    </row>
    <row r="1272" spans="1:19" s="43" customFormat="1" ht="12.75">
      <c r="A1272" s="30"/>
      <c r="B1272" s="30"/>
      <c r="C1272" s="30"/>
      <c r="D1272" s="30"/>
      <c r="E1272" s="30"/>
      <c r="F1272" s="46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28"/>
      <c r="S1272" s="28"/>
    </row>
    <row r="1273" spans="1:19" s="43" customFormat="1" ht="12.75">
      <c r="A1273" s="30"/>
      <c r="B1273" s="30"/>
      <c r="C1273" s="30"/>
      <c r="D1273" s="30"/>
      <c r="E1273" s="30"/>
      <c r="F1273" s="46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28"/>
      <c r="S1273" s="28"/>
    </row>
    <row r="1274" spans="1:19" s="43" customFormat="1" ht="12.75">
      <c r="A1274" s="30"/>
      <c r="B1274" s="30"/>
      <c r="C1274" s="30"/>
      <c r="D1274" s="30"/>
      <c r="E1274" s="30"/>
      <c r="F1274" s="46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28"/>
      <c r="S1274" s="28"/>
    </row>
    <row r="1275" spans="1:19" s="43" customFormat="1" ht="12.75">
      <c r="A1275" s="30"/>
      <c r="B1275" s="30"/>
      <c r="C1275" s="30"/>
      <c r="D1275" s="30"/>
      <c r="E1275" s="30"/>
      <c r="F1275" s="46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28"/>
      <c r="S1275" s="28"/>
    </row>
    <row r="1276" spans="1:19" s="43" customFormat="1" ht="12.75">
      <c r="A1276" s="30"/>
      <c r="B1276" s="30"/>
      <c r="C1276" s="30"/>
      <c r="D1276" s="30"/>
      <c r="E1276" s="30"/>
      <c r="F1276" s="46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28"/>
      <c r="S1276" s="28"/>
    </row>
    <row r="1277" spans="1:19" s="43" customFormat="1" ht="12.75">
      <c r="A1277" s="30"/>
      <c r="B1277" s="30"/>
      <c r="C1277" s="30"/>
      <c r="D1277" s="30"/>
      <c r="E1277" s="30"/>
      <c r="F1277" s="46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28"/>
      <c r="S1277" s="28"/>
    </row>
    <row r="1278" spans="1:19" s="43" customFormat="1" ht="12.75">
      <c r="A1278" s="30"/>
      <c r="B1278" s="30"/>
      <c r="C1278" s="30"/>
      <c r="D1278" s="30"/>
      <c r="E1278" s="30"/>
      <c r="F1278" s="46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28"/>
      <c r="S1278" s="28"/>
    </row>
    <row r="1279" spans="1:19" s="43" customFormat="1" ht="12.75">
      <c r="A1279" s="30"/>
      <c r="B1279" s="30"/>
      <c r="C1279" s="30"/>
      <c r="D1279" s="30"/>
      <c r="E1279" s="30"/>
      <c r="F1279" s="46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28"/>
      <c r="S1279" s="28"/>
    </row>
    <row r="1280" spans="1:19" s="43" customFormat="1" ht="12.75">
      <c r="A1280" s="30"/>
      <c r="B1280" s="30"/>
      <c r="C1280" s="30"/>
      <c r="D1280" s="30"/>
      <c r="E1280" s="30"/>
      <c r="F1280" s="46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28"/>
      <c r="S1280" s="28"/>
    </row>
    <row r="1281" spans="1:19" s="43" customFormat="1" ht="12.75">
      <c r="A1281" s="30"/>
      <c r="B1281" s="30"/>
      <c r="C1281" s="30"/>
      <c r="D1281" s="30"/>
      <c r="E1281" s="30"/>
      <c r="F1281" s="46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28"/>
      <c r="S1281" s="28"/>
    </row>
    <row r="1282" spans="1:19" s="43" customFormat="1" ht="12.75">
      <c r="A1282" s="30"/>
      <c r="B1282" s="30"/>
      <c r="C1282" s="30"/>
      <c r="D1282" s="30"/>
      <c r="E1282" s="30"/>
      <c r="F1282" s="46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28"/>
      <c r="S1282" s="28"/>
    </row>
    <row r="1283" spans="1:19" s="43" customFormat="1" ht="12.75">
      <c r="A1283" s="30"/>
      <c r="B1283" s="30"/>
      <c r="C1283" s="30"/>
      <c r="D1283" s="30"/>
      <c r="E1283" s="30"/>
      <c r="F1283" s="46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28"/>
      <c r="S1283" s="28"/>
    </row>
    <row r="1284" spans="1:19" s="43" customFormat="1" ht="12.75">
      <c r="A1284" s="30"/>
      <c r="B1284" s="30"/>
      <c r="C1284" s="30"/>
      <c r="D1284" s="30"/>
      <c r="E1284" s="30"/>
      <c r="F1284" s="46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28"/>
      <c r="S1284" s="28"/>
    </row>
    <row r="1285" spans="1:19" s="43" customFormat="1" ht="12.75">
      <c r="A1285" s="30"/>
      <c r="B1285" s="30"/>
      <c r="C1285" s="30"/>
      <c r="D1285" s="30"/>
      <c r="E1285" s="30"/>
      <c r="F1285" s="46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28"/>
      <c r="S1285" s="28"/>
    </row>
    <row r="1286" spans="1:19" s="43" customFormat="1" ht="12.75">
      <c r="A1286" s="30"/>
      <c r="B1286" s="30"/>
      <c r="C1286" s="30"/>
      <c r="D1286" s="30"/>
      <c r="E1286" s="30"/>
      <c r="F1286" s="46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28"/>
      <c r="S1286" s="28"/>
    </row>
    <row r="1287" spans="1:19" s="43" customFormat="1" ht="12.75">
      <c r="A1287" s="30"/>
      <c r="B1287" s="30"/>
      <c r="C1287" s="30"/>
      <c r="D1287" s="30"/>
      <c r="E1287" s="30"/>
      <c r="F1287" s="46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28"/>
      <c r="S1287" s="28"/>
    </row>
    <row r="1288" spans="1:19" s="43" customFormat="1" ht="12.75">
      <c r="A1288" s="30"/>
      <c r="B1288" s="30"/>
      <c r="C1288" s="30"/>
      <c r="D1288" s="30"/>
      <c r="E1288" s="30"/>
      <c r="F1288" s="46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28"/>
      <c r="S1288" s="28"/>
    </row>
    <row r="1289" spans="1:19" s="43" customFormat="1" ht="12.75">
      <c r="A1289" s="30"/>
      <c r="B1289" s="30"/>
      <c r="C1289" s="30"/>
      <c r="D1289" s="30"/>
      <c r="E1289" s="30"/>
      <c r="F1289" s="46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28"/>
      <c r="S1289" s="28"/>
    </row>
    <row r="1290" spans="1:19" s="43" customFormat="1" ht="12.75">
      <c r="A1290" s="30"/>
      <c r="B1290" s="30"/>
      <c r="C1290" s="30"/>
      <c r="D1290" s="30"/>
      <c r="E1290" s="30"/>
      <c r="F1290" s="46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28"/>
      <c r="S1290" s="28"/>
    </row>
    <row r="1291" spans="1:19" s="43" customFormat="1" ht="12.75">
      <c r="A1291" s="30"/>
      <c r="B1291" s="30"/>
      <c r="C1291" s="30"/>
      <c r="D1291" s="30"/>
      <c r="E1291" s="30"/>
      <c r="F1291" s="46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28"/>
      <c r="S1291" s="28"/>
    </row>
    <row r="1292" spans="1:19" s="43" customFormat="1" ht="12.75">
      <c r="A1292" s="30"/>
      <c r="B1292" s="30"/>
      <c r="C1292" s="30"/>
      <c r="D1292" s="30"/>
      <c r="E1292" s="30"/>
      <c r="F1292" s="46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28"/>
      <c r="S1292" s="28"/>
    </row>
    <row r="1293" spans="1:19" s="43" customFormat="1" ht="12.75">
      <c r="A1293" s="30"/>
      <c r="B1293" s="30"/>
      <c r="C1293" s="30"/>
      <c r="D1293" s="30"/>
      <c r="E1293" s="30"/>
      <c r="F1293" s="46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28"/>
      <c r="S1293" s="28"/>
    </row>
    <row r="1294" spans="1:19" s="43" customFormat="1" ht="12.75">
      <c r="A1294" s="30"/>
      <c r="B1294" s="30"/>
      <c r="C1294" s="30"/>
      <c r="D1294" s="30"/>
      <c r="E1294" s="30"/>
      <c r="F1294" s="46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28"/>
      <c r="S1294" s="28"/>
    </row>
    <row r="1295" spans="1:19" s="43" customFormat="1" ht="12.75">
      <c r="A1295" s="30"/>
      <c r="B1295" s="30"/>
      <c r="C1295" s="30"/>
      <c r="D1295" s="30"/>
      <c r="E1295" s="30"/>
      <c r="F1295" s="46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28"/>
      <c r="S1295" s="28"/>
    </row>
    <row r="1296" spans="1:19" s="43" customFormat="1" ht="12.75">
      <c r="A1296" s="30"/>
      <c r="B1296" s="30"/>
      <c r="C1296" s="30"/>
      <c r="D1296" s="30"/>
      <c r="E1296" s="30"/>
      <c r="F1296" s="46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28"/>
      <c r="S1296" s="28"/>
    </row>
    <row r="1297" spans="1:19" s="43" customFormat="1" ht="12.75">
      <c r="A1297" s="30"/>
      <c r="B1297" s="30"/>
      <c r="C1297" s="30"/>
      <c r="D1297" s="30"/>
      <c r="E1297" s="30"/>
      <c r="F1297" s="46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28"/>
      <c r="S1297" s="28"/>
    </row>
    <row r="1298" spans="1:19" s="43" customFormat="1" ht="12.75">
      <c r="A1298" s="30"/>
      <c r="B1298" s="30"/>
      <c r="C1298" s="30"/>
      <c r="D1298" s="30"/>
      <c r="E1298" s="30"/>
      <c r="F1298" s="46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28"/>
      <c r="S1298" s="28"/>
    </row>
    <row r="1299" spans="1:19" s="43" customFormat="1" ht="12.75">
      <c r="A1299" s="30"/>
      <c r="B1299" s="30"/>
      <c r="C1299" s="30"/>
      <c r="D1299" s="30"/>
      <c r="E1299" s="30"/>
      <c r="F1299" s="46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28"/>
      <c r="S1299" s="28"/>
    </row>
    <row r="1300" spans="1:19" s="43" customFormat="1" ht="12.75">
      <c r="A1300" s="30"/>
      <c r="B1300" s="30"/>
      <c r="C1300" s="30"/>
      <c r="D1300" s="30"/>
      <c r="E1300" s="30"/>
      <c r="F1300" s="46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28"/>
      <c r="S1300" s="28"/>
    </row>
    <row r="1301" spans="1:19" s="43" customFormat="1" ht="12.75">
      <c r="A1301" s="30"/>
      <c r="B1301" s="30"/>
      <c r="C1301" s="30"/>
      <c r="D1301" s="30"/>
      <c r="E1301" s="30"/>
      <c r="F1301" s="46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28"/>
      <c r="S1301" s="28"/>
    </row>
    <row r="1302" spans="1:19" s="43" customFormat="1" ht="12.75">
      <c r="A1302" s="30"/>
      <c r="B1302" s="30"/>
      <c r="C1302" s="30"/>
      <c r="D1302" s="30"/>
      <c r="E1302" s="30"/>
      <c r="F1302" s="46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28"/>
      <c r="S1302" s="28"/>
    </row>
    <row r="1303" spans="1:19" s="43" customFormat="1" ht="12.75">
      <c r="A1303" s="30"/>
      <c r="B1303" s="30"/>
      <c r="C1303" s="30"/>
      <c r="D1303" s="30"/>
      <c r="E1303" s="30"/>
      <c r="F1303" s="46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28"/>
      <c r="S1303" s="28"/>
    </row>
    <row r="1304" spans="1:19" s="43" customFormat="1" ht="12.75">
      <c r="A1304" s="30"/>
      <c r="B1304" s="30"/>
      <c r="C1304" s="30"/>
      <c r="D1304" s="30"/>
      <c r="E1304" s="30"/>
      <c r="F1304" s="46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28"/>
      <c r="S1304" s="28"/>
    </row>
    <row r="1305" spans="1:19" s="43" customFormat="1" ht="12.75">
      <c r="A1305" s="30"/>
      <c r="B1305" s="30"/>
      <c r="C1305" s="30"/>
      <c r="D1305" s="30"/>
      <c r="E1305" s="30"/>
      <c r="F1305" s="46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28"/>
      <c r="S1305" s="28"/>
    </row>
    <row r="1306" spans="1:19" s="43" customFormat="1" ht="12.75">
      <c r="A1306" s="30"/>
      <c r="B1306" s="30"/>
      <c r="C1306" s="30"/>
      <c r="D1306" s="30"/>
      <c r="E1306" s="30"/>
      <c r="F1306" s="46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28"/>
      <c r="S1306" s="28"/>
    </row>
    <row r="1307" spans="1:19" s="43" customFormat="1" ht="12.75">
      <c r="A1307" s="30"/>
      <c r="B1307" s="30"/>
      <c r="C1307" s="30"/>
      <c r="D1307" s="30"/>
      <c r="E1307" s="30"/>
      <c r="F1307" s="46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28"/>
      <c r="S1307" s="28"/>
    </row>
    <row r="1308" spans="1:19" s="43" customFormat="1" ht="12.75">
      <c r="A1308" s="30"/>
      <c r="B1308" s="30"/>
      <c r="C1308" s="30"/>
      <c r="D1308" s="30"/>
      <c r="E1308" s="30"/>
      <c r="F1308" s="46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28"/>
      <c r="S1308" s="28"/>
    </row>
    <row r="1309" spans="1:19" s="43" customFormat="1" ht="12.75">
      <c r="A1309" s="30"/>
      <c r="B1309" s="30"/>
      <c r="C1309" s="30"/>
      <c r="D1309" s="30"/>
      <c r="E1309" s="30"/>
      <c r="F1309" s="46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28"/>
      <c r="S1309" s="28"/>
    </row>
    <row r="1310" spans="1:19" s="43" customFormat="1" ht="12.75">
      <c r="A1310" s="30"/>
      <c r="B1310" s="30"/>
      <c r="C1310" s="30"/>
      <c r="D1310" s="30"/>
      <c r="E1310" s="30"/>
      <c r="F1310" s="46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28"/>
      <c r="S1310" s="28"/>
    </row>
    <row r="1311" spans="1:19" s="43" customFormat="1" ht="12.75">
      <c r="A1311" s="30"/>
      <c r="B1311" s="30"/>
      <c r="C1311" s="30"/>
      <c r="D1311" s="30"/>
      <c r="E1311" s="30"/>
      <c r="F1311" s="46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28"/>
      <c r="S1311" s="28"/>
    </row>
    <row r="1312" spans="1:19" s="43" customFormat="1" ht="12.75">
      <c r="A1312" s="30"/>
      <c r="B1312" s="30"/>
      <c r="C1312" s="30"/>
      <c r="D1312" s="30"/>
      <c r="E1312" s="30"/>
      <c r="F1312" s="46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28"/>
      <c r="S1312" s="28"/>
    </row>
    <row r="1313" spans="1:19" s="43" customFormat="1" ht="12.75">
      <c r="A1313" s="30"/>
      <c r="B1313" s="30"/>
      <c r="C1313" s="30"/>
      <c r="D1313" s="30"/>
      <c r="E1313" s="30"/>
      <c r="F1313" s="46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28"/>
      <c r="S1313" s="28"/>
    </row>
    <row r="1314" spans="1:19" s="43" customFormat="1" ht="12.75">
      <c r="A1314" s="30"/>
      <c r="B1314" s="30"/>
      <c r="C1314" s="30"/>
      <c r="D1314" s="30"/>
      <c r="E1314" s="30"/>
      <c r="F1314" s="46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28"/>
      <c r="S1314" s="28"/>
    </row>
    <row r="1315" spans="1:19" s="43" customFormat="1" ht="12.75">
      <c r="A1315" s="30"/>
      <c r="B1315" s="30"/>
      <c r="C1315" s="30"/>
      <c r="D1315" s="30"/>
      <c r="E1315" s="30"/>
      <c r="F1315" s="46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28"/>
      <c r="S1315" s="28"/>
    </row>
    <row r="1316" spans="1:19" s="43" customFormat="1" ht="12.75">
      <c r="A1316" s="30"/>
      <c r="B1316" s="30"/>
      <c r="C1316" s="30"/>
      <c r="D1316" s="30"/>
      <c r="E1316" s="30"/>
      <c r="F1316" s="46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28"/>
      <c r="S1316" s="28"/>
    </row>
    <row r="1317" spans="1:19" s="43" customFormat="1" ht="12.75">
      <c r="A1317" s="30"/>
      <c r="B1317" s="30"/>
      <c r="C1317" s="30"/>
      <c r="D1317" s="30"/>
      <c r="E1317" s="30"/>
      <c r="F1317" s="46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28"/>
      <c r="S1317" s="28"/>
    </row>
    <row r="1318" spans="1:19" s="43" customFormat="1" ht="12.75">
      <c r="A1318" s="30"/>
      <c r="B1318" s="30"/>
      <c r="C1318" s="30"/>
      <c r="D1318" s="30"/>
      <c r="E1318" s="30"/>
      <c r="F1318" s="46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28"/>
      <c r="S1318" s="28"/>
    </row>
    <row r="1319" spans="1:19" s="43" customFormat="1" ht="12.75">
      <c r="A1319" s="30"/>
      <c r="B1319" s="30"/>
      <c r="C1319" s="30"/>
      <c r="D1319" s="30"/>
      <c r="E1319" s="30"/>
      <c r="F1319" s="46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28"/>
      <c r="S1319" s="28"/>
    </row>
    <row r="1320" spans="1:19" s="43" customFormat="1" ht="12.75">
      <c r="A1320" s="30"/>
      <c r="B1320" s="30"/>
      <c r="C1320" s="30"/>
      <c r="D1320" s="30"/>
      <c r="E1320" s="30"/>
      <c r="F1320" s="46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28"/>
      <c r="S1320" s="28"/>
    </row>
    <row r="1321" spans="1:19" s="43" customFormat="1" ht="12.75">
      <c r="A1321" s="30"/>
      <c r="B1321" s="30"/>
      <c r="C1321" s="30"/>
      <c r="D1321" s="30"/>
      <c r="E1321" s="30"/>
      <c r="F1321" s="46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28"/>
      <c r="S1321" s="28"/>
    </row>
    <row r="1322" spans="1:19" s="43" customFormat="1" ht="12.75">
      <c r="A1322" s="30"/>
      <c r="B1322" s="30"/>
      <c r="C1322" s="30"/>
      <c r="D1322" s="30"/>
      <c r="E1322" s="30"/>
      <c r="F1322" s="46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28"/>
      <c r="S1322" s="28"/>
    </row>
    <row r="1323" spans="1:19" s="43" customFormat="1" ht="12.75">
      <c r="A1323" s="30"/>
      <c r="B1323" s="30"/>
      <c r="C1323" s="30"/>
      <c r="D1323" s="30"/>
      <c r="E1323" s="30"/>
      <c r="F1323" s="46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28"/>
      <c r="S1323" s="28"/>
    </row>
    <row r="1324" spans="1:19" s="43" customFormat="1" ht="12.75">
      <c r="A1324" s="30"/>
      <c r="B1324" s="30"/>
      <c r="C1324" s="30"/>
      <c r="D1324" s="30"/>
      <c r="E1324" s="30"/>
      <c r="F1324" s="46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28"/>
      <c r="S1324" s="28"/>
    </row>
    <row r="1325" spans="1:19" s="43" customFormat="1" ht="12.75">
      <c r="A1325" s="30"/>
      <c r="B1325" s="30"/>
      <c r="C1325" s="30"/>
      <c r="D1325" s="30"/>
      <c r="E1325" s="30"/>
      <c r="F1325" s="46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28"/>
      <c r="S1325" s="28"/>
    </row>
    <row r="1326" spans="1:19" s="43" customFormat="1" ht="12.75">
      <c r="A1326" s="30"/>
      <c r="B1326" s="30"/>
      <c r="C1326" s="30"/>
      <c r="D1326" s="30"/>
      <c r="E1326" s="30"/>
      <c r="F1326" s="46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28"/>
      <c r="S1326" s="28"/>
    </row>
    <row r="1327" spans="1:19" s="43" customFormat="1" ht="12.75">
      <c r="A1327" s="30"/>
      <c r="B1327" s="30"/>
      <c r="C1327" s="30"/>
      <c r="D1327" s="30"/>
      <c r="E1327" s="30"/>
      <c r="F1327" s="46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28"/>
      <c r="S1327" s="28"/>
    </row>
    <row r="1328" spans="1:19" s="43" customFormat="1" ht="12.75">
      <c r="A1328" s="30"/>
      <c r="B1328" s="30"/>
      <c r="C1328" s="30"/>
      <c r="D1328" s="30"/>
      <c r="E1328" s="30"/>
      <c r="F1328" s="46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28"/>
      <c r="S1328" s="28"/>
    </row>
    <row r="1329" spans="1:19" s="43" customFormat="1" ht="12.75">
      <c r="A1329" s="30"/>
      <c r="B1329" s="30"/>
      <c r="C1329" s="30"/>
      <c r="D1329" s="30"/>
      <c r="E1329" s="30"/>
      <c r="F1329" s="46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28"/>
      <c r="S1329" s="28"/>
    </row>
    <row r="1330" spans="1:19" s="43" customFormat="1" ht="12.75">
      <c r="A1330" s="30"/>
      <c r="B1330" s="30"/>
      <c r="C1330" s="30"/>
      <c r="D1330" s="30"/>
      <c r="E1330" s="30"/>
      <c r="F1330" s="46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28"/>
      <c r="S1330" s="28"/>
    </row>
    <row r="1331" spans="1:19" s="43" customFormat="1" ht="12.75">
      <c r="A1331" s="30"/>
      <c r="B1331" s="30"/>
      <c r="C1331" s="30"/>
      <c r="D1331" s="30"/>
      <c r="E1331" s="30"/>
      <c r="F1331" s="46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28"/>
      <c r="S1331" s="28"/>
    </row>
    <row r="1332" spans="1:19" s="43" customFormat="1" ht="12.75">
      <c r="A1332" s="30"/>
      <c r="B1332" s="30"/>
      <c r="C1332" s="30"/>
      <c r="D1332" s="30"/>
      <c r="E1332" s="30"/>
      <c r="F1332" s="46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28"/>
      <c r="S1332" s="28"/>
    </row>
    <row r="1333" spans="1:19" s="43" customFormat="1" ht="12.75">
      <c r="A1333" s="30"/>
      <c r="B1333" s="30"/>
      <c r="C1333" s="30"/>
      <c r="D1333" s="30"/>
      <c r="E1333" s="30"/>
      <c r="F1333" s="46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28"/>
      <c r="S1333" s="28"/>
    </row>
    <row r="1334" spans="1:19" s="43" customFormat="1" ht="12.75">
      <c r="A1334" s="30"/>
      <c r="B1334" s="30"/>
      <c r="C1334" s="30"/>
      <c r="D1334" s="30"/>
      <c r="E1334" s="30"/>
      <c r="F1334" s="46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28"/>
      <c r="S1334" s="28"/>
    </row>
    <row r="1335" spans="1:19" s="43" customFormat="1" ht="12.75">
      <c r="A1335" s="30"/>
      <c r="B1335" s="30"/>
      <c r="C1335" s="30"/>
      <c r="D1335" s="30"/>
      <c r="E1335" s="30"/>
      <c r="F1335" s="46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28"/>
      <c r="S1335" s="28"/>
    </row>
    <row r="1336" spans="1:19" s="43" customFormat="1" ht="12.75">
      <c r="A1336" s="30"/>
      <c r="B1336" s="30"/>
      <c r="C1336" s="30"/>
      <c r="D1336" s="30"/>
      <c r="E1336" s="30"/>
      <c r="F1336" s="46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28"/>
      <c r="S1336" s="28"/>
    </row>
    <row r="1337" spans="1:19" s="43" customFormat="1" ht="12.75">
      <c r="A1337" s="30"/>
      <c r="B1337" s="30"/>
      <c r="C1337" s="30"/>
      <c r="D1337" s="30"/>
      <c r="E1337" s="30"/>
      <c r="F1337" s="46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28"/>
      <c r="S1337" s="28"/>
    </row>
    <row r="1338" spans="1:19" s="43" customFormat="1" ht="12.75">
      <c r="A1338" s="30"/>
      <c r="B1338" s="30"/>
      <c r="C1338" s="30"/>
      <c r="D1338" s="30"/>
      <c r="E1338" s="30"/>
      <c r="F1338" s="46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28"/>
      <c r="S1338" s="28"/>
    </row>
    <row r="1339" spans="1:19" s="43" customFormat="1" ht="12.75">
      <c r="A1339" s="30"/>
      <c r="B1339" s="30"/>
      <c r="C1339" s="30"/>
      <c r="D1339" s="30"/>
      <c r="E1339" s="30"/>
      <c r="F1339" s="46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28"/>
      <c r="S1339" s="28"/>
    </row>
    <row r="1340" spans="1:19" s="43" customFormat="1" ht="12.75">
      <c r="A1340" s="30"/>
      <c r="B1340" s="30"/>
      <c r="C1340" s="30"/>
      <c r="D1340" s="30"/>
      <c r="E1340" s="30"/>
      <c r="F1340" s="46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28"/>
      <c r="S1340" s="28"/>
    </row>
    <row r="1341" spans="1:19" s="43" customFormat="1" ht="12.75">
      <c r="A1341" s="30"/>
      <c r="B1341" s="30"/>
      <c r="C1341" s="30"/>
      <c r="D1341" s="30"/>
      <c r="E1341" s="30"/>
      <c r="F1341" s="46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28"/>
      <c r="S1341" s="28"/>
    </row>
    <row r="1342" spans="1:19" s="43" customFormat="1" ht="12.75">
      <c r="A1342" s="30"/>
      <c r="B1342" s="30"/>
      <c r="C1342" s="30"/>
      <c r="D1342" s="30"/>
      <c r="E1342" s="30"/>
      <c r="F1342" s="46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28"/>
      <c r="S1342" s="28"/>
    </row>
    <row r="1343" spans="1:19" s="43" customFormat="1" ht="12.75">
      <c r="A1343" s="30"/>
      <c r="B1343" s="30"/>
      <c r="C1343" s="30"/>
      <c r="D1343" s="30"/>
      <c r="E1343" s="30"/>
      <c r="F1343" s="46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28"/>
      <c r="S1343" s="28"/>
    </row>
    <row r="1344" spans="1:19" s="43" customFormat="1" ht="12.75">
      <c r="A1344" s="30"/>
      <c r="B1344" s="30"/>
      <c r="C1344" s="30"/>
      <c r="D1344" s="30"/>
      <c r="E1344" s="30"/>
      <c r="F1344" s="46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28"/>
      <c r="S1344" s="28"/>
    </row>
    <row r="1345" spans="1:19" s="43" customFormat="1" ht="12.75">
      <c r="A1345" s="30"/>
      <c r="B1345" s="30"/>
      <c r="C1345" s="30"/>
      <c r="D1345" s="30"/>
      <c r="E1345" s="30"/>
      <c r="F1345" s="46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28"/>
      <c r="S1345" s="28"/>
    </row>
    <row r="1346" spans="1:19" s="43" customFormat="1" ht="12.75">
      <c r="A1346" s="30"/>
      <c r="B1346" s="30"/>
      <c r="C1346" s="30"/>
      <c r="D1346" s="30"/>
      <c r="E1346" s="30"/>
      <c r="F1346" s="46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28"/>
      <c r="S1346" s="28"/>
    </row>
    <row r="1347" spans="1:19" s="43" customFormat="1" ht="12.75">
      <c r="A1347" s="30"/>
      <c r="B1347" s="30"/>
      <c r="C1347" s="30"/>
      <c r="D1347" s="30"/>
      <c r="E1347" s="30"/>
      <c r="F1347" s="46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28"/>
      <c r="S1347" s="28"/>
    </row>
    <row r="1348" spans="1:19" s="43" customFormat="1" ht="12.75">
      <c r="A1348" s="30"/>
      <c r="B1348" s="30"/>
      <c r="C1348" s="30"/>
      <c r="D1348" s="30"/>
      <c r="E1348" s="30"/>
      <c r="F1348" s="46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28"/>
      <c r="S1348" s="28"/>
    </row>
    <row r="1349" spans="1:19" s="43" customFormat="1" ht="12.75">
      <c r="A1349" s="30"/>
      <c r="B1349" s="30"/>
      <c r="C1349" s="30"/>
      <c r="D1349" s="30"/>
      <c r="E1349" s="30"/>
      <c r="F1349" s="46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28"/>
      <c r="S1349" s="28"/>
    </row>
    <row r="1350" spans="1:19" s="43" customFormat="1" ht="12.75">
      <c r="A1350" s="30"/>
      <c r="B1350" s="30"/>
      <c r="C1350" s="30"/>
      <c r="D1350" s="30"/>
      <c r="E1350" s="30"/>
      <c r="F1350" s="46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28"/>
      <c r="S1350" s="28"/>
    </row>
    <row r="1351" spans="1:19" s="43" customFormat="1" ht="12.75">
      <c r="A1351" s="30"/>
      <c r="B1351" s="30"/>
      <c r="C1351" s="30"/>
      <c r="D1351" s="30"/>
      <c r="E1351" s="30"/>
      <c r="F1351" s="46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28"/>
      <c r="S1351" s="28"/>
    </row>
    <row r="1352" spans="1:19" s="43" customFormat="1" ht="12.75">
      <c r="A1352" s="30"/>
      <c r="B1352" s="30"/>
      <c r="C1352" s="30"/>
      <c r="D1352" s="30"/>
      <c r="E1352" s="30"/>
      <c r="F1352" s="46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28"/>
      <c r="S1352" s="28"/>
    </row>
    <row r="1353" spans="1:19" s="43" customFormat="1" ht="12.75">
      <c r="A1353" s="30"/>
      <c r="B1353" s="30"/>
      <c r="C1353" s="30"/>
      <c r="D1353" s="30"/>
      <c r="E1353" s="30"/>
      <c r="F1353" s="46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28"/>
      <c r="S1353" s="28"/>
    </row>
    <row r="1354" spans="1:19" s="43" customFormat="1" ht="12.75">
      <c r="A1354" s="30"/>
      <c r="B1354" s="30"/>
      <c r="C1354" s="30"/>
      <c r="D1354" s="30"/>
      <c r="E1354" s="30"/>
      <c r="F1354" s="46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28"/>
      <c r="S1354" s="28"/>
    </row>
    <row r="1355" spans="1:19" s="43" customFormat="1" ht="12.75">
      <c r="A1355" s="30"/>
      <c r="B1355" s="30"/>
      <c r="C1355" s="30"/>
      <c r="D1355" s="30"/>
      <c r="E1355" s="30"/>
      <c r="F1355" s="46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28"/>
      <c r="S1355" s="28"/>
    </row>
    <row r="1356" spans="1:19" s="43" customFormat="1" ht="12.75">
      <c r="A1356" s="30"/>
      <c r="B1356" s="30"/>
      <c r="C1356" s="30"/>
      <c r="D1356" s="30"/>
      <c r="E1356" s="30"/>
      <c r="F1356" s="46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28"/>
      <c r="S1356" s="28"/>
    </row>
    <row r="1357" spans="1:19" s="43" customFormat="1" ht="12.75">
      <c r="A1357" s="30"/>
      <c r="B1357" s="30"/>
      <c r="C1357" s="30"/>
      <c r="D1357" s="30"/>
      <c r="E1357" s="30"/>
      <c r="F1357" s="46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28"/>
      <c r="S1357" s="28"/>
    </row>
    <row r="1358" spans="1:19" s="43" customFormat="1" ht="12.75">
      <c r="A1358" s="30"/>
      <c r="B1358" s="30"/>
      <c r="C1358" s="30"/>
      <c r="D1358" s="30"/>
      <c r="E1358" s="30"/>
      <c r="F1358" s="46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28"/>
      <c r="S1358" s="28"/>
    </row>
    <row r="1359" spans="1:19" s="43" customFormat="1" ht="12.75">
      <c r="A1359" s="30"/>
      <c r="B1359" s="30"/>
      <c r="C1359" s="30"/>
      <c r="D1359" s="30"/>
      <c r="E1359" s="30"/>
      <c r="F1359" s="46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28"/>
      <c r="S1359" s="28"/>
    </row>
    <row r="1360" spans="1:19" s="43" customFormat="1" ht="12.75">
      <c r="A1360" s="30"/>
      <c r="B1360" s="30"/>
      <c r="C1360" s="30"/>
      <c r="D1360" s="30"/>
      <c r="E1360" s="30"/>
      <c r="F1360" s="46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28"/>
      <c r="S1360" s="28"/>
    </row>
    <row r="1361" spans="1:19" s="43" customFormat="1" ht="12.75">
      <c r="A1361" s="30"/>
      <c r="B1361" s="30"/>
      <c r="C1361" s="30"/>
      <c r="D1361" s="30"/>
      <c r="E1361" s="30"/>
      <c r="F1361" s="46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28"/>
      <c r="S1361" s="28"/>
    </row>
    <row r="1362" spans="1:19" s="43" customFormat="1" ht="12.75">
      <c r="A1362" s="30"/>
      <c r="B1362" s="30"/>
      <c r="C1362" s="30"/>
      <c r="D1362" s="30"/>
      <c r="E1362" s="30"/>
      <c r="F1362" s="46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28"/>
      <c r="S1362" s="28"/>
    </row>
    <row r="1363" spans="1:19" s="43" customFormat="1" ht="12.75">
      <c r="A1363" s="30"/>
      <c r="B1363" s="30"/>
      <c r="C1363" s="30"/>
      <c r="D1363" s="30"/>
      <c r="E1363" s="30"/>
      <c r="F1363" s="46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28"/>
      <c r="S1363" s="28"/>
    </row>
    <row r="1364" spans="1:19" s="43" customFormat="1" ht="12.75">
      <c r="A1364" s="30"/>
      <c r="B1364" s="30"/>
      <c r="C1364" s="30"/>
      <c r="D1364" s="30"/>
      <c r="E1364" s="30"/>
      <c r="F1364" s="46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28"/>
      <c r="S1364" s="28"/>
    </row>
    <row r="1365" spans="1:19" s="43" customFormat="1" ht="12.75">
      <c r="A1365" s="30"/>
      <c r="B1365" s="30"/>
      <c r="C1365" s="30"/>
      <c r="D1365" s="30"/>
      <c r="E1365" s="30"/>
      <c r="F1365" s="46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28"/>
      <c r="S1365" s="28"/>
    </row>
    <row r="1366" spans="1:19" s="43" customFormat="1" ht="12.75">
      <c r="A1366" s="30"/>
      <c r="B1366" s="30"/>
      <c r="C1366" s="30"/>
      <c r="D1366" s="30"/>
      <c r="E1366" s="30"/>
      <c r="F1366" s="46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28"/>
      <c r="S1366" s="28"/>
    </row>
    <row r="1367" spans="1:19" s="43" customFormat="1" ht="12.75">
      <c r="A1367" s="30"/>
      <c r="B1367" s="30"/>
      <c r="C1367" s="30"/>
      <c r="D1367" s="30"/>
      <c r="E1367" s="30"/>
      <c r="F1367" s="46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28"/>
      <c r="S1367" s="28"/>
    </row>
    <row r="1368" spans="1:19" s="43" customFormat="1" ht="12.75">
      <c r="A1368" s="30"/>
      <c r="B1368" s="30"/>
      <c r="C1368" s="30"/>
      <c r="D1368" s="30"/>
      <c r="E1368" s="30"/>
      <c r="F1368" s="46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28"/>
      <c r="S1368" s="28"/>
    </row>
    <row r="1369" spans="1:19" s="43" customFormat="1" ht="12.75">
      <c r="A1369" s="30"/>
      <c r="B1369" s="30"/>
      <c r="C1369" s="30"/>
      <c r="D1369" s="30"/>
      <c r="E1369" s="30"/>
      <c r="F1369" s="46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28"/>
      <c r="S1369" s="28"/>
    </row>
    <row r="1370" spans="1:19" s="43" customFormat="1" ht="12.75">
      <c r="A1370" s="30"/>
      <c r="B1370" s="30"/>
      <c r="C1370" s="30"/>
      <c r="D1370" s="30"/>
      <c r="E1370" s="30"/>
      <c r="F1370" s="46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28"/>
      <c r="S1370" s="28"/>
    </row>
    <row r="1371" spans="1:19" s="43" customFormat="1" ht="12.75">
      <c r="A1371" s="30"/>
      <c r="B1371" s="30"/>
      <c r="C1371" s="30"/>
      <c r="D1371" s="30"/>
      <c r="E1371" s="30"/>
      <c r="F1371" s="46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28"/>
      <c r="S1371" s="28"/>
    </row>
    <row r="1372" spans="1:19" s="43" customFormat="1" ht="12.75">
      <c r="A1372" s="30"/>
      <c r="B1372" s="30"/>
      <c r="C1372" s="30"/>
      <c r="D1372" s="30"/>
      <c r="E1372" s="30"/>
      <c r="F1372" s="46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28"/>
      <c r="S1372" s="28"/>
    </row>
    <row r="1373" spans="1:19" s="43" customFormat="1" ht="12.75">
      <c r="A1373" s="30"/>
      <c r="B1373" s="30"/>
      <c r="C1373" s="30"/>
      <c r="D1373" s="30"/>
      <c r="E1373" s="30"/>
      <c r="F1373" s="46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28"/>
      <c r="S1373" s="28"/>
    </row>
    <row r="1374" spans="1:19" s="43" customFormat="1" ht="12.75">
      <c r="A1374" s="30"/>
      <c r="B1374" s="30"/>
      <c r="C1374" s="30"/>
      <c r="D1374" s="30"/>
      <c r="E1374" s="30"/>
      <c r="F1374" s="46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28"/>
      <c r="S1374" s="28"/>
    </row>
    <row r="1375" spans="1:19" s="43" customFormat="1" ht="12.75">
      <c r="A1375" s="30"/>
      <c r="B1375" s="30"/>
      <c r="C1375" s="30"/>
      <c r="D1375" s="30"/>
      <c r="E1375" s="30"/>
      <c r="F1375" s="46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28"/>
      <c r="S1375" s="28"/>
    </row>
    <row r="1376" spans="1:19" s="43" customFormat="1" ht="12.75">
      <c r="A1376" s="30"/>
      <c r="B1376" s="30"/>
      <c r="C1376" s="30"/>
      <c r="D1376" s="30"/>
      <c r="E1376" s="30"/>
      <c r="F1376" s="46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28"/>
      <c r="S1376" s="28"/>
    </row>
    <row r="1377" spans="1:19" s="43" customFormat="1" ht="12.75">
      <c r="A1377" s="30"/>
      <c r="B1377" s="30"/>
      <c r="C1377" s="30"/>
      <c r="D1377" s="30"/>
      <c r="E1377" s="30"/>
      <c r="F1377" s="46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28"/>
      <c r="S1377" s="28"/>
    </row>
    <row r="1378" spans="1:19" s="43" customFormat="1" ht="12.75">
      <c r="A1378" s="30"/>
      <c r="B1378" s="30"/>
      <c r="C1378" s="30"/>
      <c r="D1378" s="30"/>
      <c r="E1378" s="30"/>
      <c r="F1378" s="46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28"/>
      <c r="S1378" s="28"/>
    </row>
    <row r="1379" spans="1:19" s="43" customFormat="1" ht="12.75">
      <c r="A1379" s="30"/>
      <c r="B1379" s="30"/>
      <c r="C1379" s="30"/>
      <c r="D1379" s="30"/>
      <c r="E1379" s="30"/>
      <c r="F1379" s="46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28"/>
      <c r="S1379" s="28"/>
    </row>
    <row r="1380" spans="1:19" s="43" customFormat="1" ht="12.75">
      <c r="A1380" s="30"/>
      <c r="B1380" s="30"/>
      <c r="C1380" s="30"/>
      <c r="D1380" s="30"/>
      <c r="E1380" s="30"/>
      <c r="F1380" s="46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28"/>
      <c r="S1380" s="28"/>
    </row>
    <row r="1381" spans="1:19" s="43" customFormat="1" ht="12.75">
      <c r="A1381" s="30"/>
      <c r="B1381" s="30"/>
      <c r="C1381" s="30"/>
      <c r="D1381" s="30"/>
      <c r="E1381" s="30"/>
      <c r="F1381" s="46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28"/>
      <c r="S1381" s="28"/>
    </row>
    <row r="1382" spans="1:19" s="43" customFormat="1" ht="12.75">
      <c r="A1382" s="30"/>
      <c r="B1382" s="30"/>
      <c r="C1382" s="30"/>
      <c r="D1382" s="30"/>
      <c r="E1382" s="30"/>
      <c r="F1382" s="46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28"/>
      <c r="S1382" s="28"/>
    </row>
    <row r="1383" spans="1:19" s="43" customFormat="1" ht="12.75">
      <c r="A1383" s="30"/>
      <c r="B1383" s="30"/>
      <c r="C1383" s="30"/>
      <c r="D1383" s="30"/>
      <c r="E1383" s="30"/>
      <c r="F1383" s="46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28"/>
      <c r="S1383" s="28"/>
    </row>
    <row r="1384" spans="1:19" s="43" customFormat="1" ht="12.75">
      <c r="A1384" s="30"/>
      <c r="B1384" s="30"/>
      <c r="C1384" s="30"/>
      <c r="D1384" s="30"/>
      <c r="E1384" s="30"/>
      <c r="F1384" s="46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28"/>
      <c r="S1384" s="28"/>
    </row>
    <row r="1385" spans="1:19" s="43" customFormat="1" ht="12.75">
      <c r="A1385" s="30"/>
      <c r="B1385" s="30"/>
      <c r="C1385" s="30"/>
      <c r="D1385" s="30"/>
      <c r="E1385" s="30"/>
      <c r="F1385" s="46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28"/>
      <c r="S1385" s="28"/>
    </row>
    <row r="1386" spans="1:19" s="43" customFormat="1" ht="12.75">
      <c r="A1386" s="30"/>
      <c r="B1386" s="30"/>
      <c r="C1386" s="30"/>
      <c r="D1386" s="30"/>
      <c r="E1386" s="30"/>
      <c r="F1386" s="46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28"/>
      <c r="S1386" s="28"/>
    </row>
    <row r="1387" spans="1:19" s="43" customFormat="1" ht="12.75">
      <c r="A1387" s="30"/>
      <c r="B1387" s="30"/>
      <c r="C1387" s="30"/>
      <c r="D1387" s="30"/>
      <c r="E1387" s="30"/>
      <c r="F1387" s="46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28"/>
      <c r="S1387" s="28"/>
    </row>
    <row r="1388" spans="1:19" s="43" customFormat="1" ht="12.75">
      <c r="A1388" s="30"/>
      <c r="B1388" s="30"/>
      <c r="C1388" s="30"/>
      <c r="D1388" s="30"/>
      <c r="E1388" s="30"/>
      <c r="F1388" s="46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28"/>
      <c r="S1388" s="28"/>
    </row>
    <row r="1389" spans="1:19" s="43" customFormat="1" ht="12.75">
      <c r="A1389" s="30"/>
      <c r="B1389" s="30"/>
      <c r="C1389" s="30"/>
      <c r="D1389" s="30"/>
      <c r="E1389" s="30"/>
      <c r="F1389" s="46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28"/>
      <c r="S1389" s="28"/>
    </row>
    <row r="1390" spans="1:19" s="43" customFormat="1" ht="12.75">
      <c r="A1390" s="30"/>
      <c r="B1390" s="30"/>
      <c r="C1390" s="30"/>
      <c r="D1390" s="30"/>
      <c r="E1390" s="30"/>
      <c r="F1390" s="46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28"/>
      <c r="S1390" s="28"/>
    </row>
    <row r="1391" spans="1:19" s="43" customFormat="1" ht="12.75">
      <c r="A1391" s="30"/>
      <c r="B1391" s="30"/>
      <c r="C1391" s="30"/>
      <c r="D1391" s="30"/>
      <c r="E1391" s="30"/>
      <c r="F1391" s="46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28"/>
      <c r="S1391" s="28"/>
    </row>
    <row r="1392" spans="1:19" s="43" customFormat="1" ht="12.75">
      <c r="A1392" s="30"/>
      <c r="B1392" s="30"/>
      <c r="C1392" s="30"/>
      <c r="D1392" s="30"/>
      <c r="E1392" s="30"/>
      <c r="F1392" s="46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28"/>
      <c r="S1392" s="28"/>
    </row>
    <row r="1393" spans="1:19" s="43" customFormat="1" ht="12.75">
      <c r="A1393" s="30"/>
      <c r="B1393" s="30"/>
      <c r="C1393" s="30"/>
      <c r="D1393" s="30"/>
      <c r="E1393" s="30"/>
      <c r="F1393" s="46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28"/>
      <c r="S1393" s="28"/>
    </row>
    <row r="1394" spans="1:19" s="43" customFormat="1" ht="12.75">
      <c r="A1394" s="30"/>
      <c r="B1394" s="30"/>
      <c r="C1394" s="30"/>
      <c r="D1394" s="30"/>
      <c r="E1394" s="30"/>
      <c r="F1394" s="46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28"/>
      <c r="S1394" s="28"/>
    </row>
    <row r="1395" spans="1:19" s="43" customFormat="1" ht="12.75">
      <c r="A1395" s="30"/>
      <c r="B1395" s="30"/>
      <c r="C1395" s="30"/>
      <c r="D1395" s="30"/>
      <c r="E1395" s="30"/>
      <c r="F1395" s="46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28"/>
      <c r="S1395" s="28"/>
    </row>
    <row r="1396" spans="1:19" s="43" customFormat="1" ht="12.75">
      <c r="A1396" s="30"/>
      <c r="B1396" s="30"/>
      <c r="C1396" s="30"/>
      <c r="D1396" s="30"/>
      <c r="E1396" s="30"/>
      <c r="F1396" s="46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28"/>
      <c r="S1396" s="28"/>
    </row>
    <row r="1397" spans="1:19" s="43" customFormat="1" ht="12.75">
      <c r="A1397" s="30"/>
      <c r="B1397" s="30"/>
      <c r="C1397" s="30"/>
      <c r="D1397" s="30"/>
      <c r="E1397" s="30"/>
      <c r="F1397" s="46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28"/>
      <c r="S1397" s="28"/>
    </row>
    <row r="1398" spans="1:19" s="43" customFormat="1" ht="12.75">
      <c r="A1398" s="30"/>
      <c r="B1398" s="30"/>
      <c r="C1398" s="30"/>
      <c r="D1398" s="30"/>
      <c r="E1398" s="30"/>
      <c r="F1398" s="46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28"/>
      <c r="S1398" s="28"/>
    </row>
    <row r="1399" spans="1:19" s="43" customFormat="1" ht="12.75">
      <c r="A1399" s="30"/>
      <c r="B1399" s="30"/>
      <c r="C1399" s="30"/>
      <c r="D1399" s="30"/>
      <c r="E1399" s="30"/>
      <c r="F1399" s="46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28"/>
      <c r="S1399" s="28"/>
    </row>
    <row r="1400" spans="1:19" s="43" customFormat="1" ht="12.75">
      <c r="A1400" s="30"/>
      <c r="B1400" s="30"/>
      <c r="C1400" s="30"/>
      <c r="D1400" s="30"/>
      <c r="E1400" s="30"/>
      <c r="F1400" s="46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28"/>
      <c r="S1400" s="28"/>
    </row>
    <row r="1401" spans="1:19" s="43" customFormat="1" ht="12.75">
      <c r="A1401" s="30"/>
      <c r="B1401" s="30"/>
      <c r="C1401" s="30"/>
      <c r="D1401" s="30"/>
      <c r="E1401" s="30"/>
      <c r="F1401" s="46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28"/>
      <c r="S1401" s="28"/>
    </row>
    <row r="1402" spans="1:19" s="43" customFormat="1" ht="12.75">
      <c r="A1402" s="30"/>
      <c r="B1402" s="30"/>
      <c r="C1402" s="30"/>
      <c r="D1402" s="30"/>
      <c r="E1402" s="30"/>
      <c r="F1402" s="46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28"/>
      <c r="S1402" s="28"/>
    </row>
    <row r="1403" spans="1:19" s="43" customFormat="1" ht="12.75">
      <c r="A1403" s="30"/>
      <c r="B1403" s="30"/>
      <c r="C1403" s="30"/>
      <c r="D1403" s="30"/>
      <c r="E1403" s="30"/>
      <c r="F1403" s="46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28"/>
      <c r="S1403" s="28"/>
    </row>
    <row r="1404" spans="1:19" s="43" customFormat="1" ht="12.75">
      <c r="A1404" s="30"/>
      <c r="B1404" s="30"/>
      <c r="C1404" s="30"/>
      <c r="D1404" s="30"/>
      <c r="E1404" s="30"/>
      <c r="F1404" s="46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28"/>
      <c r="S1404" s="28"/>
    </row>
    <row r="1405" spans="1:19" s="43" customFormat="1" ht="12.75">
      <c r="A1405" s="30"/>
      <c r="B1405" s="30"/>
      <c r="C1405" s="30"/>
      <c r="D1405" s="30"/>
      <c r="E1405" s="30"/>
      <c r="F1405" s="46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28"/>
      <c r="S1405" s="28"/>
    </row>
    <row r="1406" spans="1:19" s="43" customFormat="1" ht="12.75">
      <c r="A1406" s="30"/>
      <c r="B1406" s="30"/>
      <c r="C1406" s="30"/>
      <c r="D1406" s="30"/>
      <c r="E1406" s="30"/>
      <c r="F1406" s="46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28"/>
      <c r="S1406" s="28"/>
    </row>
    <row r="1407" spans="1:19" s="43" customFormat="1" ht="12.75">
      <c r="A1407" s="30"/>
      <c r="B1407" s="30"/>
      <c r="C1407" s="30"/>
      <c r="D1407" s="30"/>
      <c r="E1407" s="30"/>
      <c r="F1407" s="46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28"/>
      <c r="S1407" s="28"/>
    </row>
    <row r="1408" spans="1:19" s="43" customFormat="1" ht="12.75">
      <c r="A1408" s="30"/>
      <c r="B1408" s="30"/>
      <c r="C1408" s="30"/>
      <c r="D1408" s="30"/>
      <c r="E1408" s="30"/>
      <c r="F1408" s="46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28"/>
      <c r="S1408" s="28"/>
    </row>
    <row r="1409" spans="1:19" s="43" customFormat="1" ht="12.75">
      <c r="A1409" s="30"/>
      <c r="B1409" s="30"/>
      <c r="C1409" s="30"/>
      <c r="D1409" s="30"/>
      <c r="E1409" s="30"/>
      <c r="F1409" s="46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28"/>
      <c r="S1409" s="28"/>
    </row>
    <row r="1410" spans="1:19" s="43" customFormat="1" ht="12.75">
      <c r="A1410" s="30"/>
      <c r="B1410" s="30"/>
      <c r="C1410" s="30"/>
      <c r="D1410" s="30"/>
      <c r="E1410" s="30"/>
      <c r="F1410" s="46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28"/>
      <c r="S1410" s="28"/>
    </row>
    <row r="1411" spans="1:19" s="43" customFormat="1" ht="12.75">
      <c r="A1411" s="30"/>
      <c r="B1411" s="30"/>
      <c r="C1411" s="30"/>
      <c r="D1411" s="30"/>
      <c r="E1411" s="30"/>
      <c r="F1411" s="46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28"/>
      <c r="S1411" s="28"/>
    </row>
    <row r="1412" spans="1:19" s="43" customFormat="1" ht="12.75">
      <c r="A1412" s="30"/>
      <c r="B1412" s="30"/>
      <c r="C1412" s="30"/>
      <c r="D1412" s="30"/>
      <c r="E1412" s="30"/>
      <c r="F1412" s="46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28"/>
      <c r="S1412" s="28"/>
    </row>
  </sheetData>
  <sheetProtection/>
  <mergeCells count="3">
    <mergeCell ref="D10:F10"/>
    <mergeCell ref="A8:F8"/>
    <mergeCell ref="A9:F9"/>
  </mergeCells>
  <printOptions/>
  <pageMargins left="0.79" right="0.16" top="0.56" bottom="0.27" header="0.26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1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0.25390625" style="28" customWidth="1"/>
    <col min="2" max="3" width="6.75390625" style="28" customWidth="1"/>
    <col min="4" max="4" width="8.875" style="28" customWidth="1"/>
    <col min="5" max="5" width="4.875" style="28" customWidth="1"/>
    <col min="6" max="6" width="12.00390625" style="43" bestFit="1" customWidth="1"/>
    <col min="7" max="7" width="13.375" style="40" customWidth="1"/>
    <col min="8" max="18" width="9.125" style="40" customWidth="1"/>
    <col min="19" max="16384" width="9.125" style="28" customWidth="1"/>
  </cols>
  <sheetData>
    <row r="1" spans="1:6" ht="12.75" customHeight="1">
      <c r="A1" s="98"/>
      <c r="B1"/>
      <c r="C1"/>
      <c r="D1"/>
      <c r="E1" s="488" t="s">
        <v>413</v>
      </c>
      <c r="F1" s="488"/>
    </row>
    <row r="2" spans="1:6" ht="12.75" customHeight="1">
      <c r="A2" s="98"/>
      <c r="B2"/>
      <c r="C2"/>
      <c r="D2"/>
      <c r="E2" s="488" t="s">
        <v>434</v>
      </c>
      <c r="F2" s="488"/>
    </row>
    <row r="3" spans="1:6" ht="12.75" customHeight="1">
      <c r="A3" s="98"/>
      <c r="B3"/>
      <c r="C3"/>
      <c r="D3"/>
      <c r="E3" s="488" t="s">
        <v>455</v>
      </c>
      <c r="F3" s="488"/>
    </row>
    <row r="4" spans="1:6" ht="12.75" customHeight="1">
      <c r="A4" s="98"/>
      <c r="B4"/>
      <c r="C4"/>
      <c r="D4"/>
      <c r="E4" s="488" t="s">
        <v>483</v>
      </c>
      <c r="F4" s="488"/>
    </row>
    <row r="5" spans="1:6" ht="12.75" customHeight="1">
      <c r="A5" s="98"/>
      <c r="B5"/>
      <c r="C5"/>
      <c r="D5"/>
      <c r="E5" s="488" t="s">
        <v>557</v>
      </c>
      <c r="F5" s="488"/>
    </row>
    <row r="6" spans="1:5" ht="12.75">
      <c r="A6" s="34"/>
      <c r="B6"/>
      <c r="C6"/>
      <c r="D6"/>
      <c r="E6"/>
    </row>
    <row r="7" spans="1:7" ht="31.5" customHeight="1">
      <c r="A7" s="438" t="s">
        <v>147</v>
      </c>
      <c r="B7" s="438"/>
      <c r="C7" s="438"/>
      <c r="D7" s="438"/>
      <c r="E7" s="438"/>
      <c r="F7" s="438"/>
      <c r="G7" s="438"/>
    </row>
    <row r="8" spans="1:7" ht="33.75" customHeight="1">
      <c r="A8" s="438" t="s">
        <v>230</v>
      </c>
      <c r="B8" s="438"/>
      <c r="C8" s="438"/>
      <c r="D8" s="438"/>
      <c r="E8" s="438"/>
      <c r="F8" s="438"/>
      <c r="G8" s="438"/>
    </row>
    <row r="9" spans="1:7" ht="16.5" thickBot="1">
      <c r="A9" s="439" t="s">
        <v>144</v>
      </c>
      <c r="B9" s="439"/>
      <c r="C9" s="439"/>
      <c r="D9" s="439"/>
      <c r="E9" s="439"/>
      <c r="F9" s="439"/>
      <c r="G9" s="439"/>
    </row>
    <row r="10" spans="1:7" ht="30.75" thickBot="1">
      <c r="A10" s="348" t="s">
        <v>408</v>
      </c>
      <c r="B10" s="349" t="s">
        <v>148</v>
      </c>
      <c r="C10" s="350" t="s">
        <v>149</v>
      </c>
      <c r="D10" s="349" t="s">
        <v>150</v>
      </c>
      <c r="E10" s="350" t="s">
        <v>332</v>
      </c>
      <c r="F10" s="351" t="s">
        <v>179</v>
      </c>
      <c r="G10" s="352" t="s">
        <v>553</v>
      </c>
    </row>
    <row r="11" spans="1:7" ht="15" thickBot="1">
      <c r="A11" s="307" t="s">
        <v>151</v>
      </c>
      <c r="B11" s="317" t="s">
        <v>189</v>
      </c>
      <c r="C11" s="326" t="s">
        <v>192</v>
      </c>
      <c r="D11" s="317"/>
      <c r="E11" s="326"/>
      <c r="F11" s="145">
        <f>F12+F15+F18+F27+F30+F33+F36</f>
        <v>21027.600000000002</v>
      </c>
      <c r="G11" s="145">
        <f>G12+G15+G18+G27+G30+G33+G36</f>
        <v>20659</v>
      </c>
    </row>
    <row r="12" spans="1:7" ht="57">
      <c r="A12" s="308" t="s">
        <v>364</v>
      </c>
      <c r="B12" s="318" t="s">
        <v>189</v>
      </c>
      <c r="C12" s="327" t="s">
        <v>190</v>
      </c>
      <c r="D12" s="323"/>
      <c r="E12" s="332"/>
      <c r="F12" s="149">
        <f>F13</f>
        <v>1218</v>
      </c>
      <c r="G12" s="149">
        <f>G13</f>
        <v>1184</v>
      </c>
    </row>
    <row r="13" spans="1:7" ht="15">
      <c r="A13" s="305" t="s">
        <v>152</v>
      </c>
      <c r="B13" s="319" t="s">
        <v>189</v>
      </c>
      <c r="C13" s="328" t="s">
        <v>190</v>
      </c>
      <c r="D13" s="319" t="s">
        <v>365</v>
      </c>
      <c r="E13" s="328"/>
      <c r="F13" s="147">
        <f>F14</f>
        <v>1218</v>
      </c>
      <c r="G13" s="147">
        <f>G14</f>
        <v>1184</v>
      </c>
    </row>
    <row r="14" spans="1:7" ht="30">
      <c r="A14" s="305" t="s">
        <v>153</v>
      </c>
      <c r="B14" s="319" t="s">
        <v>189</v>
      </c>
      <c r="C14" s="328" t="s">
        <v>190</v>
      </c>
      <c r="D14" s="319" t="s">
        <v>365</v>
      </c>
      <c r="E14" s="328">
        <v>500</v>
      </c>
      <c r="F14" s="147">
        <v>1218</v>
      </c>
      <c r="G14" s="345">
        <v>1184</v>
      </c>
    </row>
    <row r="15" spans="1:7" ht="71.25">
      <c r="A15" s="341" t="s">
        <v>368</v>
      </c>
      <c r="B15" s="320" t="s">
        <v>189</v>
      </c>
      <c r="C15" s="329" t="s">
        <v>191</v>
      </c>
      <c r="D15" s="319"/>
      <c r="E15" s="328"/>
      <c r="F15" s="151">
        <f>F16</f>
        <v>3609.6</v>
      </c>
      <c r="G15" s="151">
        <f>G16</f>
        <v>3505.6</v>
      </c>
    </row>
    <row r="16" spans="1:7" ht="15">
      <c r="A16" s="305" t="s">
        <v>156</v>
      </c>
      <c r="B16" s="319" t="s">
        <v>189</v>
      </c>
      <c r="C16" s="328" t="s">
        <v>191</v>
      </c>
      <c r="D16" s="319" t="s">
        <v>340</v>
      </c>
      <c r="E16" s="328"/>
      <c r="F16" s="147">
        <f>F17</f>
        <v>3609.6</v>
      </c>
      <c r="G16" s="147">
        <f>G17</f>
        <v>3505.6</v>
      </c>
    </row>
    <row r="17" spans="1:7" ht="30">
      <c r="A17" s="305" t="s">
        <v>153</v>
      </c>
      <c r="B17" s="319" t="s">
        <v>189</v>
      </c>
      <c r="C17" s="328" t="s">
        <v>191</v>
      </c>
      <c r="D17" s="319" t="s">
        <v>340</v>
      </c>
      <c r="E17" s="328">
        <v>500</v>
      </c>
      <c r="F17" s="147">
        <v>3609.6</v>
      </c>
      <c r="G17" s="345">
        <v>3505.6</v>
      </c>
    </row>
    <row r="18" spans="1:7" ht="28.5">
      <c r="A18" s="309" t="s">
        <v>155</v>
      </c>
      <c r="B18" s="320" t="s">
        <v>189</v>
      </c>
      <c r="C18" s="329" t="s">
        <v>193</v>
      </c>
      <c r="D18" s="319"/>
      <c r="E18" s="328"/>
      <c r="F18" s="151">
        <f>F19+F21+F23+F25</f>
        <v>7913.5</v>
      </c>
      <c r="G18" s="151">
        <f>G19+G21+G23+G25</f>
        <v>7706.5</v>
      </c>
    </row>
    <row r="19" spans="1:7" ht="15">
      <c r="A19" s="305" t="s">
        <v>156</v>
      </c>
      <c r="B19" s="319" t="s">
        <v>189</v>
      </c>
      <c r="C19" s="328" t="s">
        <v>193</v>
      </c>
      <c r="D19" s="319" t="s">
        <v>340</v>
      </c>
      <c r="E19" s="328"/>
      <c r="F19" s="147">
        <f>F20</f>
        <v>7196.5</v>
      </c>
      <c r="G19" s="147">
        <f>G20</f>
        <v>6989.5</v>
      </c>
    </row>
    <row r="20" spans="1:7" ht="30">
      <c r="A20" s="305" t="s">
        <v>153</v>
      </c>
      <c r="B20" s="319" t="s">
        <v>189</v>
      </c>
      <c r="C20" s="328" t="s">
        <v>193</v>
      </c>
      <c r="D20" s="319" t="s">
        <v>340</v>
      </c>
      <c r="E20" s="328">
        <v>500</v>
      </c>
      <c r="F20" s="147">
        <v>7196.5</v>
      </c>
      <c r="G20" s="345">
        <v>6989.5</v>
      </c>
    </row>
    <row r="21" spans="1:7" ht="30">
      <c r="A21" s="302" t="s">
        <v>576</v>
      </c>
      <c r="B21" s="319" t="s">
        <v>189</v>
      </c>
      <c r="C21" s="328" t="s">
        <v>193</v>
      </c>
      <c r="D21" s="319" t="s">
        <v>575</v>
      </c>
      <c r="E21" s="328"/>
      <c r="F21" s="147">
        <f>F22</f>
        <v>239</v>
      </c>
      <c r="G21" s="147">
        <f>G22</f>
        <v>239</v>
      </c>
    </row>
    <row r="22" spans="1:7" ht="30">
      <c r="A22" s="305" t="s">
        <v>153</v>
      </c>
      <c r="B22" s="319" t="s">
        <v>189</v>
      </c>
      <c r="C22" s="328" t="s">
        <v>193</v>
      </c>
      <c r="D22" s="319" t="s">
        <v>575</v>
      </c>
      <c r="E22" s="328" t="s">
        <v>342</v>
      </c>
      <c r="F22" s="147">
        <v>239</v>
      </c>
      <c r="G22" s="345">
        <v>239</v>
      </c>
    </row>
    <row r="23" spans="1:7" ht="30">
      <c r="A23" s="302" t="s">
        <v>578</v>
      </c>
      <c r="B23" s="319" t="s">
        <v>189</v>
      </c>
      <c r="C23" s="328" t="s">
        <v>193</v>
      </c>
      <c r="D23" s="319" t="s">
        <v>577</v>
      </c>
      <c r="E23" s="328"/>
      <c r="F23" s="147">
        <f>F24</f>
        <v>239</v>
      </c>
      <c r="G23" s="147">
        <f>G24</f>
        <v>239</v>
      </c>
    </row>
    <row r="24" spans="1:7" ht="30">
      <c r="A24" s="305" t="s">
        <v>153</v>
      </c>
      <c r="B24" s="319" t="s">
        <v>189</v>
      </c>
      <c r="C24" s="328" t="s">
        <v>193</v>
      </c>
      <c r="D24" s="319" t="s">
        <v>577</v>
      </c>
      <c r="E24" s="328" t="s">
        <v>342</v>
      </c>
      <c r="F24" s="147">
        <v>239</v>
      </c>
      <c r="G24" s="345">
        <v>239</v>
      </c>
    </row>
    <row r="25" spans="1:7" ht="30">
      <c r="A25" s="302" t="s">
        <v>580</v>
      </c>
      <c r="B25" s="319" t="s">
        <v>189</v>
      </c>
      <c r="C25" s="328" t="s">
        <v>193</v>
      </c>
      <c r="D25" s="319" t="s">
        <v>579</v>
      </c>
      <c r="E25" s="328"/>
      <c r="F25" s="147">
        <f>F26</f>
        <v>239</v>
      </c>
      <c r="G25" s="147">
        <f>G26</f>
        <v>239</v>
      </c>
    </row>
    <row r="26" spans="1:7" ht="30">
      <c r="A26" s="305" t="s">
        <v>153</v>
      </c>
      <c r="B26" s="319" t="s">
        <v>189</v>
      </c>
      <c r="C26" s="328" t="s">
        <v>193</v>
      </c>
      <c r="D26" s="319" t="s">
        <v>579</v>
      </c>
      <c r="E26" s="328" t="s">
        <v>342</v>
      </c>
      <c r="F26" s="147">
        <v>239</v>
      </c>
      <c r="G26" s="345">
        <v>239</v>
      </c>
    </row>
    <row r="27" spans="1:7" ht="14.25" hidden="1">
      <c r="A27" s="309" t="s">
        <v>597</v>
      </c>
      <c r="B27" s="320" t="s">
        <v>189</v>
      </c>
      <c r="C27" s="329" t="s">
        <v>195</v>
      </c>
      <c r="D27" s="320"/>
      <c r="E27" s="329"/>
      <c r="F27" s="151">
        <f>F28</f>
        <v>0</v>
      </c>
      <c r="G27" s="151">
        <f>G28</f>
        <v>0</v>
      </c>
    </row>
    <row r="28" spans="1:7" ht="60" hidden="1">
      <c r="A28" s="303" t="s">
        <v>599</v>
      </c>
      <c r="B28" s="319" t="s">
        <v>189</v>
      </c>
      <c r="C28" s="328" t="s">
        <v>195</v>
      </c>
      <c r="D28" s="319" t="s">
        <v>598</v>
      </c>
      <c r="E28" s="328"/>
      <c r="F28" s="147">
        <f>F29</f>
        <v>0</v>
      </c>
      <c r="G28" s="147">
        <f>G29</f>
        <v>0</v>
      </c>
    </row>
    <row r="29" spans="1:7" ht="30" hidden="1">
      <c r="A29" s="305" t="s">
        <v>153</v>
      </c>
      <c r="B29" s="319" t="s">
        <v>189</v>
      </c>
      <c r="C29" s="328" t="s">
        <v>195</v>
      </c>
      <c r="D29" s="319" t="s">
        <v>598</v>
      </c>
      <c r="E29" s="328" t="s">
        <v>342</v>
      </c>
      <c r="F29" s="147"/>
      <c r="G29" s="345"/>
    </row>
    <row r="30" spans="1:7" ht="28.5">
      <c r="A30" s="309" t="s">
        <v>157</v>
      </c>
      <c r="B30" s="320" t="s">
        <v>189</v>
      </c>
      <c r="C30" s="329" t="s">
        <v>194</v>
      </c>
      <c r="D30" s="320"/>
      <c r="E30" s="329"/>
      <c r="F30" s="151">
        <f>F31</f>
        <v>2149.6</v>
      </c>
      <c r="G30" s="151">
        <f>G31</f>
        <v>2089.6</v>
      </c>
    </row>
    <row r="31" spans="1:7" ht="45">
      <c r="A31" s="305" t="s">
        <v>154</v>
      </c>
      <c r="B31" s="319" t="s">
        <v>189</v>
      </c>
      <c r="C31" s="328" t="s">
        <v>194</v>
      </c>
      <c r="D31" s="319" t="s">
        <v>340</v>
      </c>
      <c r="E31" s="328"/>
      <c r="F31" s="147">
        <f>F32</f>
        <v>2149.6</v>
      </c>
      <c r="G31" s="147">
        <f>G32</f>
        <v>2089.6</v>
      </c>
    </row>
    <row r="32" spans="1:7" ht="30">
      <c r="A32" s="305" t="s">
        <v>153</v>
      </c>
      <c r="B32" s="319" t="s">
        <v>189</v>
      </c>
      <c r="C32" s="328" t="s">
        <v>194</v>
      </c>
      <c r="D32" s="319" t="s">
        <v>340</v>
      </c>
      <c r="E32" s="328">
        <v>500</v>
      </c>
      <c r="F32" s="147">
        <v>2149.6</v>
      </c>
      <c r="G32" s="346">
        <v>2089.6</v>
      </c>
    </row>
    <row r="33" spans="1:7" ht="15">
      <c r="A33" s="309" t="s">
        <v>372</v>
      </c>
      <c r="B33" s="320" t="s">
        <v>189</v>
      </c>
      <c r="C33" s="329" t="s">
        <v>200</v>
      </c>
      <c r="D33" s="319"/>
      <c r="E33" s="328"/>
      <c r="F33" s="151">
        <f>F34</f>
        <v>1614.4</v>
      </c>
      <c r="G33" s="151">
        <f>G34</f>
        <v>1547</v>
      </c>
    </row>
    <row r="34" spans="1:7" ht="30">
      <c r="A34" s="310" t="s">
        <v>478</v>
      </c>
      <c r="B34" s="319" t="s">
        <v>189</v>
      </c>
      <c r="C34" s="328" t="s">
        <v>200</v>
      </c>
      <c r="D34" s="333" t="s">
        <v>373</v>
      </c>
      <c r="E34" s="328"/>
      <c r="F34" s="147">
        <f>F35</f>
        <v>1614.4</v>
      </c>
      <c r="G34" s="147">
        <f>G35</f>
        <v>1547</v>
      </c>
    </row>
    <row r="35" spans="1:7" ht="15">
      <c r="A35" s="305" t="s">
        <v>375</v>
      </c>
      <c r="B35" s="319" t="s">
        <v>189</v>
      </c>
      <c r="C35" s="328" t="s">
        <v>200</v>
      </c>
      <c r="D35" s="319" t="s">
        <v>373</v>
      </c>
      <c r="E35" s="328" t="s">
        <v>374</v>
      </c>
      <c r="F35" s="147">
        <v>1614.4</v>
      </c>
      <c r="G35" s="345">
        <v>1547</v>
      </c>
    </row>
    <row r="36" spans="1:7" ht="28.5">
      <c r="A36" s="309" t="s">
        <v>158</v>
      </c>
      <c r="B36" s="320" t="s">
        <v>189</v>
      </c>
      <c r="C36" s="329" t="s">
        <v>199</v>
      </c>
      <c r="D36" s="320"/>
      <c r="E36" s="329"/>
      <c r="F36" s="151">
        <f>F37+F40+F42+F44+F46+F49+F51+F53+F55</f>
        <v>4522.5</v>
      </c>
      <c r="G36" s="151">
        <f>G37+G40+G42+G44+G46+G49+G51+G53+G55</f>
        <v>4626.3</v>
      </c>
    </row>
    <row r="37" spans="1:7" ht="29.25" customHeight="1">
      <c r="A37" s="305" t="s">
        <v>159</v>
      </c>
      <c r="B37" s="321" t="s">
        <v>189</v>
      </c>
      <c r="C37" s="330" t="s">
        <v>199</v>
      </c>
      <c r="D37" s="321" t="s">
        <v>359</v>
      </c>
      <c r="E37" s="330"/>
      <c r="F37" s="148">
        <f>F38+F39</f>
        <v>453</v>
      </c>
      <c r="G37" s="148">
        <f>G38+G39</f>
        <v>466</v>
      </c>
    </row>
    <row r="38" spans="1:7" ht="15">
      <c r="A38" s="305" t="s">
        <v>358</v>
      </c>
      <c r="B38" s="319" t="s">
        <v>189</v>
      </c>
      <c r="C38" s="328" t="s">
        <v>199</v>
      </c>
      <c r="D38" s="319" t="s">
        <v>359</v>
      </c>
      <c r="E38" s="328" t="s">
        <v>357</v>
      </c>
      <c r="F38" s="147">
        <v>40</v>
      </c>
      <c r="G38" s="345">
        <v>45</v>
      </c>
    </row>
    <row r="39" spans="1:7" ht="30">
      <c r="A39" s="305" t="s">
        <v>153</v>
      </c>
      <c r="B39" s="321" t="s">
        <v>189</v>
      </c>
      <c r="C39" s="330" t="s">
        <v>199</v>
      </c>
      <c r="D39" s="321" t="s">
        <v>359</v>
      </c>
      <c r="E39" s="330" t="s">
        <v>342</v>
      </c>
      <c r="F39" s="148">
        <v>413</v>
      </c>
      <c r="G39" s="345">
        <v>421</v>
      </c>
    </row>
    <row r="40" spans="1:7" ht="45">
      <c r="A40" s="305" t="s">
        <v>160</v>
      </c>
      <c r="B40" s="321" t="s">
        <v>189</v>
      </c>
      <c r="C40" s="330" t="s">
        <v>199</v>
      </c>
      <c r="D40" s="321" t="s">
        <v>340</v>
      </c>
      <c r="E40" s="330"/>
      <c r="F40" s="148">
        <f>F41</f>
        <v>565.3</v>
      </c>
      <c r="G40" s="148">
        <f>G41</f>
        <v>549.3</v>
      </c>
    </row>
    <row r="41" spans="1:7" ht="30">
      <c r="A41" s="305" t="s">
        <v>153</v>
      </c>
      <c r="B41" s="321" t="s">
        <v>189</v>
      </c>
      <c r="C41" s="330" t="s">
        <v>199</v>
      </c>
      <c r="D41" s="321" t="s">
        <v>340</v>
      </c>
      <c r="E41" s="330">
        <v>500</v>
      </c>
      <c r="F41" s="148">
        <v>565.3</v>
      </c>
      <c r="G41" s="346">
        <v>549.3</v>
      </c>
    </row>
    <row r="42" spans="1:7" ht="30">
      <c r="A42" s="302" t="s">
        <v>582</v>
      </c>
      <c r="B42" s="321" t="s">
        <v>189</v>
      </c>
      <c r="C42" s="330" t="s">
        <v>199</v>
      </c>
      <c r="D42" s="321" t="s">
        <v>581</v>
      </c>
      <c r="E42" s="330"/>
      <c r="F42" s="148">
        <f>F43</f>
        <v>96</v>
      </c>
      <c r="G42" s="148">
        <f>G43</f>
        <v>96</v>
      </c>
    </row>
    <row r="43" spans="1:7" ht="30">
      <c r="A43" s="305" t="s">
        <v>153</v>
      </c>
      <c r="B43" s="321" t="s">
        <v>189</v>
      </c>
      <c r="C43" s="330" t="s">
        <v>199</v>
      </c>
      <c r="D43" s="321" t="s">
        <v>581</v>
      </c>
      <c r="E43" s="330" t="s">
        <v>342</v>
      </c>
      <c r="F43" s="148">
        <v>96</v>
      </c>
      <c r="G43" s="345">
        <v>96</v>
      </c>
    </row>
    <row r="44" spans="1:7" ht="30">
      <c r="A44" s="305" t="s">
        <v>378</v>
      </c>
      <c r="B44" s="319" t="s">
        <v>189</v>
      </c>
      <c r="C44" s="328" t="s">
        <v>199</v>
      </c>
      <c r="D44" s="319" t="s">
        <v>376</v>
      </c>
      <c r="E44" s="328"/>
      <c r="F44" s="147">
        <f>F45</f>
        <v>2164.6</v>
      </c>
      <c r="G44" s="147">
        <f>G45</f>
        <v>2280.4</v>
      </c>
    </row>
    <row r="45" spans="1:7" ht="30">
      <c r="A45" s="305" t="s">
        <v>168</v>
      </c>
      <c r="B45" s="319" t="s">
        <v>189</v>
      </c>
      <c r="C45" s="328" t="s">
        <v>199</v>
      </c>
      <c r="D45" s="319" t="s">
        <v>376</v>
      </c>
      <c r="E45" s="328" t="s">
        <v>345</v>
      </c>
      <c r="F45" s="147">
        <v>2164.6</v>
      </c>
      <c r="G45" s="345">
        <v>2280.4</v>
      </c>
    </row>
    <row r="46" spans="1:7" ht="45">
      <c r="A46" s="305" t="s">
        <v>161</v>
      </c>
      <c r="B46" s="319" t="s">
        <v>189</v>
      </c>
      <c r="C46" s="328" t="s">
        <v>199</v>
      </c>
      <c r="D46" s="319">
        <v>4400000</v>
      </c>
      <c r="E46" s="328"/>
      <c r="F46" s="147">
        <f>F47</f>
        <v>325</v>
      </c>
      <c r="G46" s="147">
        <f>G47</f>
        <v>316</v>
      </c>
    </row>
    <row r="47" spans="1:7" ht="30">
      <c r="A47" s="305" t="s">
        <v>378</v>
      </c>
      <c r="B47" s="319" t="s">
        <v>189</v>
      </c>
      <c r="C47" s="328" t="s">
        <v>199</v>
      </c>
      <c r="D47" s="319">
        <v>4409900</v>
      </c>
      <c r="E47" s="328"/>
      <c r="F47" s="147">
        <f>F48</f>
        <v>325</v>
      </c>
      <c r="G47" s="147">
        <f>G48</f>
        <v>316</v>
      </c>
    </row>
    <row r="48" spans="1:7" ht="45" customHeight="1">
      <c r="A48" s="305" t="s">
        <v>168</v>
      </c>
      <c r="B48" s="319" t="s">
        <v>189</v>
      </c>
      <c r="C48" s="328" t="s">
        <v>199</v>
      </c>
      <c r="D48" s="319" t="s">
        <v>418</v>
      </c>
      <c r="E48" s="328" t="s">
        <v>345</v>
      </c>
      <c r="F48" s="147">
        <v>325</v>
      </c>
      <c r="G48" s="345">
        <v>316</v>
      </c>
    </row>
    <row r="49" spans="1:7" ht="45">
      <c r="A49" s="302" t="s">
        <v>569</v>
      </c>
      <c r="B49" s="319" t="s">
        <v>189</v>
      </c>
      <c r="C49" s="328" t="s">
        <v>199</v>
      </c>
      <c r="D49" s="319" t="s">
        <v>556</v>
      </c>
      <c r="E49" s="328"/>
      <c r="F49" s="147">
        <f>F50</f>
        <v>229.9</v>
      </c>
      <c r="G49" s="147">
        <f>G50</f>
        <v>229.9</v>
      </c>
    </row>
    <row r="50" spans="1:7" ht="45" customHeight="1">
      <c r="A50" s="305" t="s">
        <v>153</v>
      </c>
      <c r="B50" s="319" t="s">
        <v>189</v>
      </c>
      <c r="C50" s="328" t="s">
        <v>199</v>
      </c>
      <c r="D50" s="319" t="s">
        <v>556</v>
      </c>
      <c r="E50" s="328" t="s">
        <v>342</v>
      </c>
      <c r="F50" s="147">
        <v>229.9</v>
      </c>
      <c r="G50" s="345">
        <v>229.9</v>
      </c>
    </row>
    <row r="51" spans="1:7" ht="45">
      <c r="A51" s="302" t="s">
        <v>571</v>
      </c>
      <c r="B51" s="319" t="s">
        <v>189</v>
      </c>
      <c r="C51" s="328" t="s">
        <v>199</v>
      </c>
      <c r="D51" s="319" t="s">
        <v>570</v>
      </c>
      <c r="E51" s="328"/>
      <c r="F51" s="147">
        <f>F52</f>
        <v>229.9</v>
      </c>
      <c r="G51" s="147">
        <f>G52</f>
        <v>229.9</v>
      </c>
    </row>
    <row r="52" spans="1:7" ht="30">
      <c r="A52" s="305" t="s">
        <v>153</v>
      </c>
      <c r="B52" s="319" t="s">
        <v>189</v>
      </c>
      <c r="C52" s="328" t="s">
        <v>199</v>
      </c>
      <c r="D52" s="319" t="s">
        <v>570</v>
      </c>
      <c r="E52" s="328" t="s">
        <v>342</v>
      </c>
      <c r="F52" s="147">
        <v>229.9</v>
      </c>
      <c r="G52" s="345">
        <v>229.9</v>
      </c>
    </row>
    <row r="53" spans="1:7" ht="45">
      <c r="A53" s="302" t="s">
        <v>573</v>
      </c>
      <c r="B53" s="319" t="s">
        <v>189</v>
      </c>
      <c r="C53" s="328" t="s">
        <v>199</v>
      </c>
      <c r="D53" s="319" t="s">
        <v>572</v>
      </c>
      <c r="E53" s="328"/>
      <c r="F53" s="147">
        <f>F54</f>
        <v>446.7</v>
      </c>
      <c r="G53" s="147">
        <f>G54</f>
        <v>446.7</v>
      </c>
    </row>
    <row r="54" spans="1:7" ht="30">
      <c r="A54" s="305" t="s">
        <v>153</v>
      </c>
      <c r="B54" s="319" t="s">
        <v>189</v>
      </c>
      <c r="C54" s="328" t="s">
        <v>199</v>
      </c>
      <c r="D54" s="319" t="s">
        <v>572</v>
      </c>
      <c r="E54" s="328" t="s">
        <v>342</v>
      </c>
      <c r="F54" s="147">
        <v>446.7</v>
      </c>
      <c r="G54" s="345">
        <v>446.7</v>
      </c>
    </row>
    <row r="55" spans="1:7" ht="30">
      <c r="A55" s="303" t="s">
        <v>601</v>
      </c>
      <c r="B55" s="319" t="s">
        <v>189</v>
      </c>
      <c r="C55" s="328" t="s">
        <v>199</v>
      </c>
      <c r="D55" s="319" t="s">
        <v>600</v>
      </c>
      <c r="E55" s="328"/>
      <c r="F55" s="147">
        <f>F56</f>
        <v>12.1</v>
      </c>
      <c r="G55" s="147">
        <f>G56</f>
        <v>12.1</v>
      </c>
    </row>
    <row r="56" spans="1:7" ht="30">
      <c r="A56" s="305" t="s">
        <v>168</v>
      </c>
      <c r="B56" s="319" t="s">
        <v>189</v>
      </c>
      <c r="C56" s="328" t="s">
        <v>199</v>
      </c>
      <c r="D56" s="319" t="s">
        <v>600</v>
      </c>
      <c r="E56" s="328" t="s">
        <v>345</v>
      </c>
      <c r="F56" s="147">
        <v>12.1</v>
      </c>
      <c r="G56" s="344">
        <v>12.1</v>
      </c>
    </row>
    <row r="57" spans="1:7" ht="14.25">
      <c r="A57" s="309" t="s">
        <v>419</v>
      </c>
      <c r="B57" s="320" t="s">
        <v>190</v>
      </c>
      <c r="C57" s="329" t="s">
        <v>192</v>
      </c>
      <c r="D57" s="320"/>
      <c r="E57" s="329"/>
      <c r="F57" s="151">
        <f aca="true" t="shared" si="0" ref="F57:G59">F58</f>
        <v>1167.5</v>
      </c>
      <c r="G57" s="151">
        <f t="shared" si="0"/>
        <v>1199</v>
      </c>
    </row>
    <row r="58" spans="1:7" ht="28.5">
      <c r="A58" s="309" t="s">
        <v>212</v>
      </c>
      <c r="B58" s="320" t="s">
        <v>190</v>
      </c>
      <c r="C58" s="329" t="s">
        <v>191</v>
      </c>
      <c r="D58" s="320"/>
      <c r="E58" s="329"/>
      <c r="F58" s="151">
        <f t="shared" si="0"/>
        <v>1167.5</v>
      </c>
      <c r="G58" s="151">
        <f t="shared" si="0"/>
        <v>1199</v>
      </c>
    </row>
    <row r="59" spans="1:7" ht="45">
      <c r="A59" s="305" t="s">
        <v>176</v>
      </c>
      <c r="B59" s="319" t="s">
        <v>190</v>
      </c>
      <c r="C59" s="328" t="s">
        <v>191</v>
      </c>
      <c r="D59" s="319" t="s">
        <v>355</v>
      </c>
      <c r="E59" s="328"/>
      <c r="F59" s="147">
        <f t="shared" si="0"/>
        <v>1167.5</v>
      </c>
      <c r="G59" s="147">
        <f t="shared" si="0"/>
        <v>1199</v>
      </c>
    </row>
    <row r="60" spans="1:7" ht="15">
      <c r="A60" s="305" t="s">
        <v>358</v>
      </c>
      <c r="B60" s="319" t="s">
        <v>190</v>
      </c>
      <c r="C60" s="328" t="s">
        <v>191</v>
      </c>
      <c r="D60" s="319" t="s">
        <v>355</v>
      </c>
      <c r="E60" s="328" t="s">
        <v>357</v>
      </c>
      <c r="F60" s="147">
        <v>1167.5</v>
      </c>
      <c r="G60" s="345">
        <v>1199</v>
      </c>
    </row>
    <row r="61" spans="1:7" ht="28.5">
      <c r="A61" s="309" t="s">
        <v>162</v>
      </c>
      <c r="B61" s="320" t="s">
        <v>191</v>
      </c>
      <c r="C61" s="329" t="s">
        <v>192</v>
      </c>
      <c r="D61" s="319"/>
      <c r="E61" s="328"/>
      <c r="F61" s="151">
        <f aca="true" t="shared" si="1" ref="F61:G63">F62</f>
        <v>591.4</v>
      </c>
      <c r="G61" s="151">
        <f t="shared" si="1"/>
        <v>566.7</v>
      </c>
    </row>
    <row r="62" spans="1:7" ht="57">
      <c r="A62" s="342" t="s">
        <v>206</v>
      </c>
      <c r="B62" s="320" t="s">
        <v>191</v>
      </c>
      <c r="C62" s="329" t="s">
        <v>197</v>
      </c>
      <c r="D62" s="320"/>
      <c r="E62" s="329"/>
      <c r="F62" s="151">
        <f t="shared" si="1"/>
        <v>591.4</v>
      </c>
      <c r="G62" s="151">
        <f t="shared" si="1"/>
        <v>566.7</v>
      </c>
    </row>
    <row r="63" spans="1:7" ht="45">
      <c r="A63" s="343" t="s">
        <v>406</v>
      </c>
      <c r="B63" s="319" t="s">
        <v>191</v>
      </c>
      <c r="C63" s="328" t="s">
        <v>197</v>
      </c>
      <c r="D63" s="319" t="s">
        <v>204</v>
      </c>
      <c r="E63" s="328"/>
      <c r="F63" s="147">
        <f t="shared" si="1"/>
        <v>591.4</v>
      </c>
      <c r="G63" s="147">
        <f t="shared" si="1"/>
        <v>566.7</v>
      </c>
    </row>
    <row r="64" spans="1:7" ht="60">
      <c r="A64" s="305" t="s">
        <v>163</v>
      </c>
      <c r="B64" s="319" t="s">
        <v>191</v>
      </c>
      <c r="C64" s="328" t="s">
        <v>197</v>
      </c>
      <c r="D64" s="319" t="s">
        <v>204</v>
      </c>
      <c r="E64" s="328" t="s">
        <v>405</v>
      </c>
      <c r="F64" s="147">
        <v>591.4</v>
      </c>
      <c r="G64" s="345">
        <v>566.7</v>
      </c>
    </row>
    <row r="65" spans="1:7" ht="14.25">
      <c r="A65" s="309" t="s">
        <v>412</v>
      </c>
      <c r="B65" s="320" t="s">
        <v>195</v>
      </c>
      <c r="C65" s="329" t="s">
        <v>192</v>
      </c>
      <c r="D65" s="320"/>
      <c r="E65" s="329"/>
      <c r="F65" s="151">
        <f aca="true" t="shared" si="2" ref="F65:G68">F66</f>
        <v>18.3</v>
      </c>
      <c r="G65" s="151">
        <f t="shared" si="2"/>
        <v>17.6</v>
      </c>
    </row>
    <row r="66" spans="1:7" ht="14.25">
      <c r="A66" s="309" t="s">
        <v>164</v>
      </c>
      <c r="B66" s="320" t="s">
        <v>195</v>
      </c>
      <c r="C66" s="329" t="s">
        <v>190</v>
      </c>
      <c r="D66" s="320"/>
      <c r="E66" s="329"/>
      <c r="F66" s="151">
        <f t="shared" si="2"/>
        <v>18.3</v>
      </c>
      <c r="G66" s="151">
        <f t="shared" si="2"/>
        <v>17.6</v>
      </c>
    </row>
    <row r="67" spans="1:7" ht="15">
      <c r="A67" s="305" t="s">
        <v>214</v>
      </c>
      <c r="B67" s="319" t="s">
        <v>195</v>
      </c>
      <c r="C67" s="328" t="s">
        <v>190</v>
      </c>
      <c r="D67" s="319" t="s">
        <v>213</v>
      </c>
      <c r="E67" s="328"/>
      <c r="F67" s="147">
        <f t="shared" si="2"/>
        <v>18.3</v>
      </c>
      <c r="G67" s="147">
        <f t="shared" si="2"/>
        <v>17.6</v>
      </c>
    </row>
    <row r="68" spans="1:7" ht="30">
      <c r="A68" s="305" t="s">
        <v>382</v>
      </c>
      <c r="B68" s="319" t="s">
        <v>195</v>
      </c>
      <c r="C68" s="328" t="s">
        <v>190</v>
      </c>
      <c r="D68" s="319">
        <v>3510500</v>
      </c>
      <c r="E68" s="328"/>
      <c r="F68" s="147">
        <f t="shared" si="2"/>
        <v>18.3</v>
      </c>
      <c r="G68" s="147">
        <f t="shared" si="2"/>
        <v>17.6</v>
      </c>
    </row>
    <row r="69" spans="1:7" ht="30">
      <c r="A69" s="305" t="s">
        <v>180</v>
      </c>
      <c r="B69" s="319" t="s">
        <v>195</v>
      </c>
      <c r="C69" s="328" t="s">
        <v>190</v>
      </c>
      <c r="D69" s="319">
        <v>3510500</v>
      </c>
      <c r="E69" s="328" t="s">
        <v>342</v>
      </c>
      <c r="F69" s="147">
        <v>18.3</v>
      </c>
      <c r="G69" s="345">
        <v>17.6</v>
      </c>
    </row>
    <row r="70" spans="1:7" ht="14.25">
      <c r="A70" s="309" t="s">
        <v>215</v>
      </c>
      <c r="B70" s="320" t="s">
        <v>194</v>
      </c>
      <c r="C70" s="329" t="s">
        <v>192</v>
      </c>
      <c r="D70" s="320"/>
      <c r="E70" s="329"/>
      <c r="F70" s="151">
        <f aca="true" t="shared" si="3" ref="F70:G72">F71</f>
        <v>436.6</v>
      </c>
      <c r="G70" s="151">
        <f t="shared" si="3"/>
        <v>418.4</v>
      </c>
    </row>
    <row r="71" spans="1:10" ht="28.5">
      <c r="A71" s="312" t="s">
        <v>263</v>
      </c>
      <c r="B71" s="318" t="s">
        <v>194</v>
      </c>
      <c r="C71" s="327" t="s">
        <v>191</v>
      </c>
      <c r="D71" s="318"/>
      <c r="E71" s="327"/>
      <c r="F71" s="151">
        <f t="shared" si="3"/>
        <v>436.6</v>
      </c>
      <c r="G71" s="151">
        <f t="shared" si="3"/>
        <v>418.4</v>
      </c>
      <c r="I71" s="376"/>
      <c r="J71" s="377"/>
    </row>
    <row r="72" spans="1:18" s="372" customFormat="1" ht="30">
      <c r="A72" s="378" t="s">
        <v>258</v>
      </c>
      <c r="B72" s="323" t="s">
        <v>194</v>
      </c>
      <c r="C72" s="332" t="s">
        <v>191</v>
      </c>
      <c r="D72" s="323" t="s">
        <v>259</v>
      </c>
      <c r="E72" s="332"/>
      <c r="F72" s="371">
        <f t="shared" si="3"/>
        <v>436.6</v>
      </c>
      <c r="G72" s="371">
        <f t="shared" si="3"/>
        <v>418.4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</row>
    <row r="73" spans="1:18" s="372" customFormat="1" ht="15">
      <c r="A73" s="380" t="s">
        <v>257</v>
      </c>
      <c r="B73" s="323" t="s">
        <v>194</v>
      </c>
      <c r="C73" s="332" t="s">
        <v>191</v>
      </c>
      <c r="D73" s="323" t="s">
        <v>260</v>
      </c>
      <c r="E73" s="332"/>
      <c r="F73" s="371">
        <f>F74</f>
        <v>436.6</v>
      </c>
      <c r="G73" s="373">
        <f>G74</f>
        <v>418.4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s="372" customFormat="1" ht="15">
      <c r="A74" s="236" t="s">
        <v>261</v>
      </c>
      <c r="B74" s="369" t="s">
        <v>194</v>
      </c>
      <c r="C74" s="370" t="s">
        <v>191</v>
      </c>
      <c r="D74" s="369" t="s">
        <v>256</v>
      </c>
      <c r="E74" s="370"/>
      <c r="F74" s="371">
        <f>F75</f>
        <v>436.6</v>
      </c>
      <c r="G74" s="373">
        <f>G75</f>
        <v>418.4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</row>
    <row r="75" spans="1:18" s="372" customFormat="1" ht="30">
      <c r="A75" s="368" t="s">
        <v>180</v>
      </c>
      <c r="B75" s="369" t="s">
        <v>194</v>
      </c>
      <c r="C75" s="370" t="s">
        <v>191</v>
      </c>
      <c r="D75" s="369" t="s">
        <v>256</v>
      </c>
      <c r="E75" s="374" t="s">
        <v>342</v>
      </c>
      <c r="F75" s="371">
        <v>436.6</v>
      </c>
      <c r="G75" s="373">
        <v>418.4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</row>
    <row r="76" spans="1:7" ht="14.25">
      <c r="A76" s="309" t="s">
        <v>165</v>
      </c>
      <c r="B76" s="320" t="s">
        <v>196</v>
      </c>
      <c r="C76" s="329" t="s">
        <v>192</v>
      </c>
      <c r="D76" s="320"/>
      <c r="E76" s="329"/>
      <c r="F76" s="151">
        <f>F77+F81+F94+F99</f>
        <v>126903.40000000001</v>
      </c>
      <c r="G76" s="151">
        <f>G77+G81+G94+G99</f>
        <v>130652.10000000002</v>
      </c>
    </row>
    <row r="77" spans="1:7" ht="15">
      <c r="A77" s="309" t="s">
        <v>392</v>
      </c>
      <c r="B77" s="320" t="s">
        <v>196</v>
      </c>
      <c r="C77" s="329" t="s">
        <v>189</v>
      </c>
      <c r="D77" s="319"/>
      <c r="E77" s="328"/>
      <c r="F77" s="151">
        <f aca="true" t="shared" si="4" ref="F77:G79">F78</f>
        <v>17290</v>
      </c>
      <c r="G77" s="151">
        <f t="shared" si="4"/>
        <v>17520</v>
      </c>
    </row>
    <row r="78" spans="1:7" ht="15">
      <c r="A78" s="305" t="s">
        <v>166</v>
      </c>
      <c r="B78" s="319" t="s">
        <v>196</v>
      </c>
      <c r="C78" s="328" t="s">
        <v>189</v>
      </c>
      <c r="D78" s="319">
        <v>4200000</v>
      </c>
      <c r="E78" s="328"/>
      <c r="F78" s="147">
        <f t="shared" si="4"/>
        <v>17290</v>
      </c>
      <c r="G78" s="147">
        <f t="shared" si="4"/>
        <v>17520</v>
      </c>
    </row>
    <row r="79" spans="1:7" ht="30">
      <c r="A79" s="305" t="s">
        <v>378</v>
      </c>
      <c r="B79" s="319" t="s">
        <v>196</v>
      </c>
      <c r="C79" s="328" t="s">
        <v>189</v>
      </c>
      <c r="D79" s="319">
        <v>4209900</v>
      </c>
      <c r="E79" s="328"/>
      <c r="F79" s="147">
        <f t="shared" si="4"/>
        <v>17290</v>
      </c>
      <c r="G79" s="147">
        <f t="shared" si="4"/>
        <v>17520</v>
      </c>
    </row>
    <row r="80" spans="1:7" ht="30">
      <c r="A80" s="305" t="s">
        <v>168</v>
      </c>
      <c r="B80" s="319" t="s">
        <v>196</v>
      </c>
      <c r="C80" s="328" t="s">
        <v>189</v>
      </c>
      <c r="D80" s="319">
        <v>4209900</v>
      </c>
      <c r="E80" s="328" t="s">
        <v>345</v>
      </c>
      <c r="F80" s="147">
        <v>17290</v>
      </c>
      <c r="G80" s="345">
        <v>17520</v>
      </c>
    </row>
    <row r="81" spans="1:7" ht="14.25">
      <c r="A81" s="309" t="s">
        <v>395</v>
      </c>
      <c r="B81" s="320" t="s">
        <v>196</v>
      </c>
      <c r="C81" s="329" t="s">
        <v>190</v>
      </c>
      <c r="D81" s="320"/>
      <c r="E81" s="329"/>
      <c r="F81" s="151">
        <f>F82+F85+F92</f>
        <v>106922.6</v>
      </c>
      <c r="G81" s="151">
        <f>G82+G85+G92</f>
        <v>110466.20000000001</v>
      </c>
    </row>
    <row r="82" spans="1:7" ht="30">
      <c r="A82" s="305" t="s">
        <v>167</v>
      </c>
      <c r="B82" s="319" t="s">
        <v>196</v>
      </c>
      <c r="C82" s="328" t="s">
        <v>190</v>
      </c>
      <c r="D82" s="319">
        <v>4210000</v>
      </c>
      <c r="E82" s="328"/>
      <c r="F82" s="147">
        <f>F83</f>
        <v>42569.2</v>
      </c>
      <c r="G82" s="147">
        <f>G83</f>
        <v>43112.8</v>
      </c>
    </row>
    <row r="83" spans="1:7" ht="30">
      <c r="A83" s="305" t="s">
        <v>378</v>
      </c>
      <c r="B83" s="319" t="s">
        <v>196</v>
      </c>
      <c r="C83" s="328" t="s">
        <v>190</v>
      </c>
      <c r="D83" s="319">
        <v>4219900</v>
      </c>
      <c r="E83" s="328"/>
      <c r="F83" s="147">
        <f>F84</f>
        <v>42569.2</v>
      </c>
      <c r="G83" s="147">
        <f>G84</f>
        <v>43112.8</v>
      </c>
    </row>
    <row r="84" spans="1:7" ht="30">
      <c r="A84" s="305" t="s">
        <v>168</v>
      </c>
      <c r="B84" s="319" t="s">
        <v>196</v>
      </c>
      <c r="C84" s="328" t="s">
        <v>190</v>
      </c>
      <c r="D84" s="319">
        <v>4219900</v>
      </c>
      <c r="E84" s="328" t="s">
        <v>345</v>
      </c>
      <c r="F84" s="147">
        <v>42569.2</v>
      </c>
      <c r="G84" s="345">
        <v>43112.8</v>
      </c>
    </row>
    <row r="85" spans="1:7" ht="30">
      <c r="A85" s="305" t="s">
        <v>169</v>
      </c>
      <c r="B85" s="319" t="s">
        <v>196</v>
      </c>
      <c r="C85" s="328" t="s">
        <v>190</v>
      </c>
      <c r="D85" s="319">
        <v>4230000</v>
      </c>
      <c r="E85" s="328"/>
      <c r="F85" s="147">
        <f>F86+F88+F90</f>
        <v>7385</v>
      </c>
      <c r="G85" s="147">
        <f>G86+G88+G90</f>
        <v>7465</v>
      </c>
    </row>
    <row r="86" spans="1:7" ht="150">
      <c r="A86" s="305" t="s">
        <v>584</v>
      </c>
      <c r="B86" s="319" t="s">
        <v>196</v>
      </c>
      <c r="C86" s="328" t="s">
        <v>190</v>
      </c>
      <c r="D86" s="319" t="s">
        <v>583</v>
      </c>
      <c r="E86" s="328"/>
      <c r="F86" s="147">
        <f>F87</f>
        <v>2710</v>
      </c>
      <c r="G86" s="147">
        <f>G87</f>
        <v>2740</v>
      </c>
    </row>
    <row r="87" spans="1:7" ht="30">
      <c r="A87" s="305" t="s">
        <v>168</v>
      </c>
      <c r="B87" s="319" t="s">
        <v>196</v>
      </c>
      <c r="C87" s="328" t="s">
        <v>190</v>
      </c>
      <c r="D87" s="319" t="s">
        <v>583</v>
      </c>
      <c r="E87" s="328" t="s">
        <v>345</v>
      </c>
      <c r="F87" s="147">
        <v>2710</v>
      </c>
      <c r="G87" s="345">
        <v>2740</v>
      </c>
    </row>
    <row r="88" spans="1:7" ht="60">
      <c r="A88" s="302" t="s">
        <v>586</v>
      </c>
      <c r="B88" s="319" t="s">
        <v>196</v>
      </c>
      <c r="C88" s="328" t="s">
        <v>190</v>
      </c>
      <c r="D88" s="319" t="s">
        <v>585</v>
      </c>
      <c r="E88" s="328"/>
      <c r="F88" s="147">
        <f>F89</f>
        <v>2040</v>
      </c>
      <c r="G88" s="147">
        <f>G89</f>
        <v>2065</v>
      </c>
    </row>
    <row r="89" spans="1:7" ht="30">
      <c r="A89" s="305" t="s">
        <v>168</v>
      </c>
      <c r="B89" s="319" t="s">
        <v>196</v>
      </c>
      <c r="C89" s="328" t="s">
        <v>190</v>
      </c>
      <c r="D89" s="319" t="s">
        <v>585</v>
      </c>
      <c r="E89" s="328" t="s">
        <v>345</v>
      </c>
      <c r="F89" s="147">
        <v>2040</v>
      </c>
      <c r="G89" s="353">
        <v>2065</v>
      </c>
    </row>
    <row r="90" spans="1:7" ht="15">
      <c r="A90" s="302" t="s">
        <v>588</v>
      </c>
      <c r="B90" s="319" t="s">
        <v>196</v>
      </c>
      <c r="C90" s="328" t="s">
        <v>190</v>
      </c>
      <c r="D90" s="319" t="s">
        <v>587</v>
      </c>
      <c r="E90" s="328"/>
      <c r="F90" s="147">
        <f>F91</f>
        <v>2635</v>
      </c>
      <c r="G90" s="147">
        <f>G91</f>
        <v>2660</v>
      </c>
    </row>
    <row r="91" spans="1:7" ht="30">
      <c r="A91" s="305" t="s">
        <v>168</v>
      </c>
      <c r="B91" s="319" t="s">
        <v>196</v>
      </c>
      <c r="C91" s="328" t="s">
        <v>190</v>
      </c>
      <c r="D91" s="319" t="s">
        <v>587</v>
      </c>
      <c r="E91" s="328" t="s">
        <v>345</v>
      </c>
      <c r="F91" s="147">
        <v>2635</v>
      </c>
      <c r="G91" s="345">
        <v>2660</v>
      </c>
    </row>
    <row r="92" spans="1:7" ht="30">
      <c r="A92" s="305" t="s">
        <v>590</v>
      </c>
      <c r="B92" s="319" t="s">
        <v>196</v>
      </c>
      <c r="C92" s="328" t="s">
        <v>190</v>
      </c>
      <c r="D92" s="319" t="s">
        <v>589</v>
      </c>
      <c r="E92" s="328"/>
      <c r="F92" s="147">
        <f>F93</f>
        <v>56968.4</v>
      </c>
      <c r="G92" s="147">
        <f>G93</f>
        <v>59888.4</v>
      </c>
    </row>
    <row r="93" spans="1:7" ht="30">
      <c r="A93" s="305" t="s">
        <v>346</v>
      </c>
      <c r="B93" s="319" t="s">
        <v>196</v>
      </c>
      <c r="C93" s="328" t="s">
        <v>190</v>
      </c>
      <c r="D93" s="319" t="s">
        <v>589</v>
      </c>
      <c r="E93" s="328" t="s">
        <v>345</v>
      </c>
      <c r="F93" s="147">
        <v>56968.4</v>
      </c>
      <c r="G93" s="345">
        <v>59888.4</v>
      </c>
    </row>
    <row r="94" spans="1:7" ht="28.5">
      <c r="A94" s="309" t="s">
        <v>170</v>
      </c>
      <c r="B94" s="320" t="s">
        <v>196</v>
      </c>
      <c r="C94" s="329" t="s">
        <v>196</v>
      </c>
      <c r="D94" s="320"/>
      <c r="E94" s="329"/>
      <c r="F94" s="151">
        <f>F95+F97</f>
        <v>929.3</v>
      </c>
      <c r="G94" s="151">
        <f>G95+G97</f>
        <v>890.6</v>
      </c>
    </row>
    <row r="95" spans="1:7" ht="30">
      <c r="A95" s="305" t="s">
        <v>171</v>
      </c>
      <c r="B95" s="319" t="s">
        <v>196</v>
      </c>
      <c r="C95" s="328" t="s">
        <v>196</v>
      </c>
      <c r="D95" s="319">
        <v>4310100</v>
      </c>
      <c r="E95" s="328"/>
      <c r="F95" s="147">
        <f>F96</f>
        <v>97</v>
      </c>
      <c r="G95" s="147">
        <f>G96</f>
        <v>93</v>
      </c>
    </row>
    <row r="96" spans="1:7" ht="30">
      <c r="A96" s="305" t="s">
        <v>153</v>
      </c>
      <c r="B96" s="319" t="s">
        <v>196</v>
      </c>
      <c r="C96" s="328" t="s">
        <v>196</v>
      </c>
      <c r="D96" s="319">
        <v>4310100</v>
      </c>
      <c r="E96" s="328" t="s">
        <v>342</v>
      </c>
      <c r="F96" s="147">
        <v>97</v>
      </c>
      <c r="G96" s="345">
        <v>93</v>
      </c>
    </row>
    <row r="97" spans="1:7" ht="30">
      <c r="A97" s="305" t="s">
        <v>142</v>
      </c>
      <c r="B97" s="319" t="s">
        <v>196</v>
      </c>
      <c r="C97" s="328" t="s">
        <v>196</v>
      </c>
      <c r="D97" s="319" t="s">
        <v>143</v>
      </c>
      <c r="E97" s="328"/>
      <c r="F97" s="147">
        <f>F98</f>
        <v>832.3</v>
      </c>
      <c r="G97" s="147">
        <f>G98</f>
        <v>797.6</v>
      </c>
    </row>
    <row r="98" spans="1:7" ht="30">
      <c r="A98" s="305" t="s">
        <v>168</v>
      </c>
      <c r="B98" s="319" t="s">
        <v>196</v>
      </c>
      <c r="C98" s="328" t="s">
        <v>196</v>
      </c>
      <c r="D98" s="319" t="s">
        <v>143</v>
      </c>
      <c r="E98" s="328" t="s">
        <v>345</v>
      </c>
      <c r="F98" s="147">
        <v>832.3</v>
      </c>
      <c r="G98" s="345">
        <v>797.6</v>
      </c>
    </row>
    <row r="99" spans="1:7" ht="28.5">
      <c r="A99" s="309" t="s">
        <v>398</v>
      </c>
      <c r="B99" s="320" t="s">
        <v>196</v>
      </c>
      <c r="C99" s="329" t="s">
        <v>197</v>
      </c>
      <c r="D99" s="320"/>
      <c r="E99" s="328"/>
      <c r="F99" s="151">
        <f>F100</f>
        <v>1761.5</v>
      </c>
      <c r="G99" s="151">
        <f>G100</f>
        <v>1775.3</v>
      </c>
    </row>
    <row r="100" spans="1:7" ht="60">
      <c r="A100" s="302" t="s">
        <v>480</v>
      </c>
      <c r="B100" s="319" t="s">
        <v>196</v>
      </c>
      <c r="C100" s="328" t="s">
        <v>197</v>
      </c>
      <c r="D100" s="319">
        <v>4359900</v>
      </c>
      <c r="E100" s="328"/>
      <c r="F100" s="147">
        <f>F101</f>
        <v>1761.5</v>
      </c>
      <c r="G100" s="147">
        <f>G101</f>
        <v>1775.3</v>
      </c>
    </row>
    <row r="101" spans="1:7" ht="30">
      <c r="A101" s="305" t="s">
        <v>168</v>
      </c>
      <c r="B101" s="319" t="s">
        <v>196</v>
      </c>
      <c r="C101" s="328" t="s">
        <v>197</v>
      </c>
      <c r="D101" s="319">
        <v>4359900</v>
      </c>
      <c r="E101" s="328" t="s">
        <v>345</v>
      </c>
      <c r="F101" s="147">
        <v>1761.5</v>
      </c>
      <c r="G101" s="344">
        <v>1775.3</v>
      </c>
    </row>
    <row r="102" spans="1:7" ht="14.25">
      <c r="A102" s="309" t="s">
        <v>217</v>
      </c>
      <c r="B102" s="320" t="s">
        <v>216</v>
      </c>
      <c r="C102" s="329" t="s">
        <v>192</v>
      </c>
      <c r="D102" s="320"/>
      <c r="E102" s="329"/>
      <c r="F102" s="347">
        <f>F103</f>
        <v>20878</v>
      </c>
      <c r="G102" s="347">
        <f>G103</f>
        <v>20927.5</v>
      </c>
    </row>
    <row r="103" spans="1:7" ht="15" customHeight="1">
      <c r="A103" s="309" t="s">
        <v>218</v>
      </c>
      <c r="B103" s="320" t="s">
        <v>216</v>
      </c>
      <c r="C103" s="329" t="s">
        <v>189</v>
      </c>
      <c r="D103" s="320"/>
      <c r="E103" s="329"/>
      <c r="F103" s="347">
        <f>F104+F109</f>
        <v>20878</v>
      </c>
      <c r="G103" s="347">
        <f>G104+G109</f>
        <v>20927.5</v>
      </c>
    </row>
    <row r="104" spans="1:7" ht="13.5" customHeight="1">
      <c r="A104" s="305" t="s">
        <v>220</v>
      </c>
      <c r="B104" s="319" t="s">
        <v>216</v>
      </c>
      <c r="C104" s="328" t="s">
        <v>189</v>
      </c>
      <c r="D104" s="319" t="s">
        <v>219</v>
      </c>
      <c r="E104" s="328"/>
      <c r="F104" s="337">
        <f>F105+F107</f>
        <v>15697</v>
      </c>
      <c r="G104" s="337">
        <f>G105+G107</f>
        <v>15734</v>
      </c>
    </row>
    <row r="105" spans="1:7" ht="30">
      <c r="A105" s="305" t="s">
        <v>594</v>
      </c>
      <c r="B105" s="319" t="s">
        <v>216</v>
      </c>
      <c r="C105" s="328" t="s">
        <v>189</v>
      </c>
      <c r="D105" s="319" t="s">
        <v>593</v>
      </c>
      <c r="E105" s="328"/>
      <c r="F105" s="147">
        <f>F106</f>
        <v>44</v>
      </c>
      <c r="G105" s="147">
        <f>G106</f>
        <v>44</v>
      </c>
    </row>
    <row r="106" spans="1:7" ht="15">
      <c r="A106" s="305" t="s">
        <v>375</v>
      </c>
      <c r="B106" s="319" t="s">
        <v>216</v>
      </c>
      <c r="C106" s="328" t="s">
        <v>189</v>
      </c>
      <c r="D106" s="319" t="s">
        <v>593</v>
      </c>
      <c r="E106" s="328" t="s">
        <v>374</v>
      </c>
      <c r="F106" s="147">
        <v>44</v>
      </c>
      <c r="G106" s="345">
        <v>44</v>
      </c>
    </row>
    <row r="107" spans="1:7" ht="30">
      <c r="A107" s="305" t="s">
        <v>378</v>
      </c>
      <c r="B107" s="319" t="s">
        <v>216</v>
      </c>
      <c r="C107" s="328" t="s">
        <v>189</v>
      </c>
      <c r="D107" s="319" t="s">
        <v>418</v>
      </c>
      <c r="E107" s="328"/>
      <c r="F107" s="147">
        <f>F108</f>
        <v>15653</v>
      </c>
      <c r="G107" s="147">
        <f>G108</f>
        <v>15690</v>
      </c>
    </row>
    <row r="108" spans="1:7" ht="30">
      <c r="A108" s="313" t="s">
        <v>168</v>
      </c>
      <c r="B108" s="319" t="s">
        <v>216</v>
      </c>
      <c r="C108" s="328" t="s">
        <v>189</v>
      </c>
      <c r="D108" s="319" t="s">
        <v>418</v>
      </c>
      <c r="E108" s="328" t="s">
        <v>345</v>
      </c>
      <c r="F108" s="147">
        <v>15653</v>
      </c>
      <c r="G108" s="345">
        <v>15690</v>
      </c>
    </row>
    <row r="109" spans="1:7" ht="15">
      <c r="A109" s="313" t="s">
        <v>222</v>
      </c>
      <c r="B109" s="319" t="s">
        <v>216</v>
      </c>
      <c r="C109" s="328" t="s">
        <v>189</v>
      </c>
      <c r="D109" s="319" t="s">
        <v>221</v>
      </c>
      <c r="E109" s="328"/>
      <c r="F109" s="147">
        <f>F110</f>
        <v>5181</v>
      </c>
      <c r="G109" s="147">
        <f>G110</f>
        <v>5193.5</v>
      </c>
    </row>
    <row r="110" spans="1:7" ht="30">
      <c r="A110" s="313" t="s">
        <v>378</v>
      </c>
      <c r="B110" s="319" t="s">
        <v>216</v>
      </c>
      <c r="C110" s="328" t="s">
        <v>189</v>
      </c>
      <c r="D110" s="319" t="s">
        <v>595</v>
      </c>
      <c r="E110" s="328"/>
      <c r="F110" s="147">
        <f>F111</f>
        <v>5181</v>
      </c>
      <c r="G110" s="147">
        <f>G111</f>
        <v>5193.5</v>
      </c>
    </row>
    <row r="111" spans="1:7" ht="16.5" customHeight="1">
      <c r="A111" s="313" t="s">
        <v>168</v>
      </c>
      <c r="B111" s="319" t="s">
        <v>216</v>
      </c>
      <c r="C111" s="328" t="s">
        <v>189</v>
      </c>
      <c r="D111" s="319" t="s">
        <v>595</v>
      </c>
      <c r="E111" s="328" t="s">
        <v>345</v>
      </c>
      <c r="F111" s="147">
        <v>5181</v>
      </c>
      <c r="G111" s="345">
        <v>5193.5</v>
      </c>
    </row>
    <row r="112" spans="1:7" ht="15">
      <c r="A112" s="338" t="s">
        <v>172</v>
      </c>
      <c r="B112" s="320">
        <v>10</v>
      </c>
      <c r="C112" s="329" t="s">
        <v>192</v>
      </c>
      <c r="D112" s="319"/>
      <c r="E112" s="329"/>
      <c r="F112" s="151">
        <f aca="true" t="shared" si="5" ref="F112:G114">F113</f>
        <v>2220.4</v>
      </c>
      <c r="G112" s="151">
        <f t="shared" si="5"/>
        <v>2234.5</v>
      </c>
    </row>
    <row r="113" spans="1:7" ht="15">
      <c r="A113" s="338" t="s">
        <v>400</v>
      </c>
      <c r="B113" s="320">
        <v>10</v>
      </c>
      <c r="C113" s="329" t="s">
        <v>191</v>
      </c>
      <c r="D113" s="319"/>
      <c r="E113" s="328"/>
      <c r="F113" s="151">
        <f t="shared" si="5"/>
        <v>2220.4</v>
      </c>
      <c r="G113" s="151">
        <f t="shared" si="5"/>
        <v>2234.5</v>
      </c>
    </row>
    <row r="114" spans="1:7" ht="15">
      <c r="A114" s="313" t="s">
        <v>173</v>
      </c>
      <c r="B114" s="319">
        <v>10</v>
      </c>
      <c r="C114" s="328" t="s">
        <v>191</v>
      </c>
      <c r="D114" s="319">
        <v>5050000</v>
      </c>
      <c r="E114" s="328"/>
      <c r="F114" s="147">
        <f t="shared" si="5"/>
        <v>2220.4</v>
      </c>
      <c r="G114" s="147">
        <f t="shared" si="5"/>
        <v>2234.5</v>
      </c>
    </row>
    <row r="115" spans="1:7" ht="30">
      <c r="A115" s="313" t="s">
        <v>174</v>
      </c>
      <c r="B115" s="319">
        <v>10</v>
      </c>
      <c r="C115" s="328" t="s">
        <v>191</v>
      </c>
      <c r="D115" s="319">
        <v>5058500</v>
      </c>
      <c r="E115" s="328" t="s">
        <v>401</v>
      </c>
      <c r="F115" s="147">
        <v>2220.4</v>
      </c>
      <c r="G115" s="345">
        <v>2234.5</v>
      </c>
    </row>
    <row r="116" spans="1:7" ht="14.25">
      <c r="A116" s="309" t="s">
        <v>387</v>
      </c>
      <c r="B116" s="320" t="s">
        <v>200</v>
      </c>
      <c r="C116" s="329" t="s">
        <v>192</v>
      </c>
      <c r="D116" s="320"/>
      <c r="E116" s="329"/>
      <c r="F116" s="151">
        <f aca="true" t="shared" si="6" ref="F116:G118">F117</f>
        <v>299.4</v>
      </c>
      <c r="G116" s="151">
        <f t="shared" si="6"/>
        <v>286.9</v>
      </c>
    </row>
    <row r="117" spans="1:7" ht="14.25">
      <c r="A117" s="309" t="s">
        <v>223</v>
      </c>
      <c r="B117" s="320" t="s">
        <v>200</v>
      </c>
      <c r="C117" s="329" t="s">
        <v>190</v>
      </c>
      <c r="D117" s="320"/>
      <c r="E117" s="329"/>
      <c r="F117" s="151">
        <f t="shared" si="6"/>
        <v>299.4</v>
      </c>
      <c r="G117" s="151">
        <f t="shared" si="6"/>
        <v>286.9</v>
      </c>
    </row>
    <row r="118" spans="1:7" ht="18.75" customHeight="1">
      <c r="A118" s="305" t="s">
        <v>225</v>
      </c>
      <c r="B118" s="319" t="s">
        <v>200</v>
      </c>
      <c r="C118" s="328" t="s">
        <v>190</v>
      </c>
      <c r="D118" s="319" t="s">
        <v>388</v>
      </c>
      <c r="E118" s="328"/>
      <c r="F118" s="147">
        <f t="shared" si="6"/>
        <v>299.4</v>
      </c>
      <c r="G118" s="147">
        <f t="shared" si="6"/>
        <v>286.9</v>
      </c>
    </row>
    <row r="119" spans="1:7" ht="30">
      <c r="A119" s="305" t="s">
        <v>153</v>
      </c>
      <c r="B119" s="319" t="s">
        <v>200</v>
      </c>
      <c r="C119" s="328" t="s">
        <v>190</v>
      </c>
      <c r="D119" s="319">
        <v>5129700</v>
      </c>
      <c r="E119" s="328" t="s">
        <v>342</v>
      </c>
      <c r="F119" s="147">
        <v>299.4</v>
      </c>
      <c r="G119" s="345">
        <v>286.9</v>
      </c>
    </row>
    <row r="120" spans="1:7" ht="28.5">
      <c r="A120" s="309" t="s">
        <v>226</v>
      </c>
      <c r="B120" s="320" t="s">
        <v>198</v>
      </c>
      <c r="C120" s="329"/>
      <c r="D120" s="320"/>
      <c r="E120" s="329"/>
      <c r="F120" s="151">
        <f>F121+F125</f>
        <v>9757.7</v>
      </c>
      <c r="G120" s="151">
        <f>G121+G125</f>
        <v>9126.8</v>
      </c>
    </row>
    <row r="121" spans="1:7" ht="42.75">
      <c r="A121" s="309" t="s">
        <v>227</v>
      </c>
      <c r="B121" s="320" t="s">
        <v>198</v>
      </c>
      <c r="C121" s="329" t="s">
        <v>189</v>
      </c>
      <c r="D121" s="319"/>
      <c r="E121" s="328"/>
      <c r="F121" s="151">
        <f aca="true" t="shared" si="7" ref="F121:G123">F122</f>
        <v>9436.5</v>
      </c>
      <c r="G121" s="151">
        <f t="shared" si="7"/>
        <v>9093.5</v>
      </c>
    </row>
    <row r="122" spans="1:7" ht="30">
      <c r="A122" s="305" t="s">
        <v>175</v>
      </c>
      <c r="B122" s="319" t="s">
        <v>198</v>
      </c>
      <c r="C122" s="328" t="s">
        <v>189</v>
      </c>
      <c r="D122" s="319">
        <v>5160000</v>
      </c>
      <c r="E122" s="328"/>
      <c r="F122" s="147">
        <f t="shared" si="7"/>
        <v>9436.5</v>
      </c>
      <c r="G122" s="147">
        <f t="shared" si="7"/>
        <v>9093.5</v>
      </c>
    </row>
    <row r="123" spans="1:7" ht="30">
      <c r="A123" s="305" t="s">
        <v>228</v>
      </c>
      <c r="B123" s="319" t="s">
        <v>198</v>
      </c>
      <c r="C123" s="328" t="s">
        <v>189</v>
      </c>
      <c r="D123" s="319" t="s">
        <v>348</v>
      </c>
      <c r="E123" s="328"/>
      <c r="F123" s="147">
        <f t="shared" si="7"/>
        <v>9436.5</v>
      </c>
      <c r="G123" s="147">
        <f t="shared" si="7"/>
        <v>9093.5</v>
      </c>
    </row>
    <row r="124" spans="1:7" ht="15">
      <c r="A124" s="305" t="s">
        <v>349</v>
      </c>
      <c r="B124" s="319" t="s">
        <v>198</v>
      </c>
      <c r="C124" s="328" t="s">
        <v>189</v>
      </c>
      <c r="D124" s="319">
        <v>5160130</v>
      </c>
      <c r="E124" s="328" t="s">
        <v>350</v>
      </c>
      <c r="F124" s="147">
        <v>9436.5</v>
      </c>
      <c r="G124" s="345">
        <v>9093.5</v>
      </c>
    </row>
    <row r="125" spans="1:7" ht="15">
      <c r="A125" s="338" t="s">
        <v>420</v>
      </c>
      <c r="B125" s="320" t="s">
        <v>198</v>
      </c>
      <c r="C125" s="329" t="s">
        <v>190</v>
      </c>
      <c r="D125" s="319"/>
      <c r="E125" s="328"/>
      <c r="F125" s="151">
        <f aca="true" t="shared" si="8" ref="F125:G127">F126</f>
        <v>321.2</v>
      </c>
      <c r="G125" s="151">
        <f t="shared" si="8"/>
        <v>33.3</v>
      </c>
    </row>
    <row r="126" spans="1:7" ht="15">
      <c r="A126" s="305" t="s">
        <v>465</v>
      </c>
      <c r="B126" s="319" t="s">
        <v>198</v>
      </c>
      <c r="C126" s="328" t="s">
        <v>190</v>
      </c>
      <c r="D126" s="319">
        <v>5170000</v>
      </c>
      <c r="E126" s="328"/>
      <c r="F126" s="147">
        <f t="shared" si="8"/>
        <v>321.2</v>
      </c>
      <c r="G126" s="147">
        <f t="shared" si="8"/>
        <v>33.3</v>
      </c>
    </row>
    <row r="127" spans="1:7" ht="30">
      <c r="A127" s="305" t="s">
        <v>229</v>
      </c>
      <c r="B127" s="319" t="s">
        <v>198</v>
      </c>
      <c r="C127" s="328" t="s">
        <v>190</v>
      </c>
      <c r="D127" s="319">
        <v>5170200</v>
      </c>
      <c r="E127" s="328"/>
      <c r="F127" s="147">
        <f t="shared" si="8"/>
        <v>321.2</v>
      </c>
      <c r="G127" s="147">
        <f t="shared" si="8"/>
        <v>33.3</v>
      </c>
    </row>
    <row r="128" spans="1:7" ht="15">
      <c r="A128" s="305" t="s">
        <v>354</v>
      </c>
      <c r="B128" s="319" t="s">
        <v>198</v>
      </c>
      <c r="C128" s="328" t="s">
        <v>190</v>
      </c>
      <c r="D128" s="319">
        <v>5170200</v>
      </c>
      <c r="E128" s="328" t="s">
        <v>353</v>
      </c>
      <c r="F128" s="147">
        <v>321.2</v>
      </c>
      <c r="G128" s="345">
        <v>33.3</v>
      </c>
    </row>
    <row r="129" spans="1:18" s="298" customFormat="1" ht="14.25">
      <c r="A129" s="284" t="s">
        <v>603</v>
      </c>
      <c r="B129" s="355" t="s">
        <v>231</v>
      </c>
      <c r="C129" s="356"/>
      <c r="D129" s="355"/>
      <c r="E129" s="356"/>
      <c r="F129" s="357">
        <f aca="true" t="shared" si="9" ref="F129:G131">F130</f>
        <v>4700.5</v>
      </c>
      <c r="G129" s="357">
        <f t="shared" si="9"/>
        <v>9796</v>
      </c>
      <c r="H129" s="297"/>
      <c r="I129" s="297"/>
      <c r="J129" s="297"/>
      <c r="K129" s="297"/>
      <c r="L129" s="297"/>
      <c r="M129" s="297"/>
      <c r="N129" s="297"/>
      <c r="O129" s="297"/>
      <c r="P129" s="297"/>
      <c r="Q129" s="297"/>
      <c r="R129" s="297"/>
    </row>
    <row r="130" spans="1:7" ht="15">
      <c r="A130" s="284" t="s">
        <v>603</v>
      </c>
      <c r="B130" s="322" t="s">
        <v>231</v>
      </c>
      <c r="C130" s="331" t="s">
        <v>231</v>
      </c>
      <c r="D130" s="322"/>
      <c r="E130" s="331"/>
      <c r="F130" s="146">
        <f t="shared" si="9"/>
        <v>4700.5</v>
      </c>
      <c r="G130" s="146">
        <f t="shared" si="9"/>
        <v>9796</v>
      </c>
    </row>
    <row r="131" spans="1:7" ht="15">
      <c r="A131" s="358" t="s">
        <v>603</v>
      </c>
      <c r="B131" s="322" t="s">
        <v>231</v>
      </c>
      <c r="C131" s="331" t="s">
        <v>231</v>
      </c>
      <c r="D131" s="322" t="s">
        <v>604</v>
      </c>
      <c r="E131" s="331"/>
      <c r="F131" s="146">
        <f t="shared" si="9"/>
        <v>4700.5</v>
      </c>
      <c r="G131" s="146">
        <f t="shared" si="9"/>
        <v>9796</v>
      </c>
    </row>
    <row r="132" spans="1:7" ht="15.75" thickBot="1">
      <c r="A132" s="359" t="s">
        <v>603</v>
      </c>
      <c r="B132" s="322" t="s">
        <v>231</v>
      </c>
      <c r="C132" s="331" t="s">
        <v>231</v>
      </c>
      <c r="D132" s="322" t="s">
        <v>604</v>
      </c>
      <c r="E132" s="331" t="s">
        <v>605</v>
      </c>
      <c r="F132" s="146">
        <v>4700.5</v>
      </c>
      <c r="G132" s="354">
        <v>9796</v>
      </c>
    </row>
    <row r="133" spans="1:7" ht="15.75" thickBot="1">
      <c r="A133" s="307" t="s">
        <v>177</v>
      </c>
      <c r="B133" s="334"/>
      <c r="C133" s="335"/>
      <c r="D133" s="334"/>
      <c r="E133" s="335"/>
      <c r="F133" s="145">
        <f>F129+F120+F116+F112+F102+F76+F70+F65+F61+F57+F11</f>
        <v>188000.80000000002</v>
      </c>
      <c r="G133" s="145">
        <f>G129+G120+G116+G112+G102+G76+G70+G65+G61+G57+G11</f>
        <v>195884.50000000003</v>
      </c>
    </row>
    <row r="134" spans="1:5" ht="14.25">
      <c r="A134" s="42"/>
      <c r="B134"/>
      <c r="C134"/>
      <c r="D134"/>
      <c r="E134"/>
    </row>
    <row r="135" spans="1:5" ht="12.75">
      <c r="A135" s="29"/>
      <c r="B135" s="29"/>
      <c r="C135" s="29"/>
      <c r="D135" s="29"/>
      <c r="E135" s="29"/>
    </row>
    <row r="136" spans="1:6" ht="12.75">
      <c r="A136" s="29"/>
      <c r="B136" s="29"/>
      <c r="C136" s="29"/>
      <c r="D136" s="29"/>
      <c r="E136" s="29"/>
      <c r="F136" s="45"/>
    </row>
    <row r="137" spans="1:5" ht="12.75">
      <c r="A137" s="29"/>
      <c r="B137" s="29"/>
      <c r="C137" s="29"/>
      <c r="D137" s="29"/>
      <c r="E137" s="29"/>
    </row>
    <row r="138" spans="1:5" ht="12.75">
      <c r="A138" s="29"/>
      <c r="B138" s="29"/>
      <c r="C138" s="29"/>
      <c r="D138" s="29"/>
      <c r="E138" s="29"/>
    </row>
    <row r="139" spans="1:5" ht="12.75">
      <c r="A139" s="29"/>
      <c r="B139" s="29"/>
      <c r="C139" s="29"/>
      <c r="D139" s="29"/>
      <c r="E139" s="29"/>
    </row>
    <row r="140" spans="1:5" ht="12.75">
      <c r="A140" s="29"/>
      <c r="B140" s="29"/>
      <c r="C140" s="29"/>
      <c r="D140" s="29"/>
      <c r="E140" s="29"/>
    </row>
    <row r="141" spans="1:5" ht="12.75">
      <c r="A141" s="29"/>
      <c r="B141" s="29"/>
      <c r="C141" s="29"/>
      <c r="D141" s="29"/>
      <c r="E141" s="29"/>
    </row>
    <row r="142" spans="1:5" ht="12.75">
      <c r="A142" s="29"/>
      <c r="B142" s="29"/>
      <c r="C142" s="29"/>
      <c r="D142" s="29"/>
      <c r="E142" s="29"/>
    </row>
    <row r="143" spans="1:5" ht="12.75">
      <c r="A143" s="29"/>
      <c r="B143" s="29"/>
      <c r="C143" s="29"/>
      <c r="D143" s="29"/>
      <c r="E143" s="29"/>
    </row>
    <row r="144" spans="1:5" ht="12.75">
      <c r="A144" s="29"/>
      <c r="B144" s="29"/>
      <c r="C144" s="29"/>
      <c r="D144" s="29"/>
      <c r="E144" s="29"/>
    </row>
    <row r="145" spans="1:5" ht="12.75">
      <c r="A145" s="29"/>
      <c r="B145" s="29"/>
      <c r="C145" s="29"/>
      <c r="D145" s="29"/>
      <c r="E145" s="29"/>
    </row>
    <row r="146" spans="1:5" ht="12.75">
      <c r="A146" s="29"/>
      <c r="B146" s="29"/>
      <c r="C146" s="29"/>
      <c r="D146" s="29"/>
      <c r="E146" s="29"/>
    </row>
    <row r="147" spans="1:5" ht="12.75">
      <c r="A147" s="29"/>
      <c r="B147" s="29"/>
      <c r="C147" s="29"/>
      <c r="D147" s="29"/>
      <c r="E147" s="29"/>
    </row>
    <row r="148" spans="1:5" ht="12.75">
      <c r="A148" s="29"/>
      <c r="B148" s="29"/>
      <c r="C148" s="29"/>
      <c r="D148" s="29"/>
      <c r="E148" s="29"/>
    </row>
    <row r="149" spans="1:5" ht="12.75">
      <c r="A149" s="29"/>
      <c r="B149" s="29"/>
      <c r="C149" s="29"/>
      <c r="D149" s="29"/>
      <c r="E149" s="29"/>
    </row>
    <row r="150" spans="1:5" ht="12.75">
      <c r="A150" s="29"/>
      <c r="B150" s="29"/>
      <c r="C150" s="29"/>
      <c r="D150" s="29"/>
      <c r="E150" s="29"/>
    </row>
    <row r="151" spans="1:5" ht="12.75">
      <c r="A151" s="29"/>
      <c r="B151" s="29"/>
      <c r="C151" s="29"/>
      <c r="D151" s="29"/>
      <c r="E151" s="29"/>
    </row>
    <row r="152" spans="1:5" ht="12.75">
      <c r="A152" s="29"/>
      <c r="B152" s="29"/>
      <c r="C152" s="29"/>
      <c r="D152" s="29"/>
      <c r="E152" s="29"/>
    </row>
    <row r="153" spans="1:5" ht="12.75">
      <c r="A153" s="29"/>
      <c r="B153" s="29"/>
      <c r="C153" s="29"/>
      <c r="D153" s="29"/>
      <c r="E153" s="29"/>
    </row>
    <row r="154" spans="1:5" ht="12.75">
      <c r="A154" s="29"/>
      <c r="B154" s="29"/>
      <c r="C154" s="29"/>
      <c r="D154" s="29"/>
      <c r="E154" s="29"/>
    </row>
    <row r="155" spans="1:5" ht="12.75">
      <c r="A155" s="29"/>
      <c r="B155" s="29"/>
      <c r="C155" s="29"/>
      <c r="D155" s="29"/>
      <c r="E155" s="29"/>
    </row>
    <row r="156" spans="1:5" ht="12.75">
      <c r="A156" s="29"/>
      <c r="B156" s="29"/>
      <c r="C156" s="29"/>
      <c r="D156" s="29"/>
      <c r="E156" s="29"/>
    </row>
    <row r="157" spans="1:5" ht="12.75">
      <c r="A157" s="29"/>
      <c r="B157" s="29"/>
      <c r="C157" s="29"/>
      <c r="D157" s="29"/>
      <c r="E157" s="29"/>
    </row>
    <row r="158" spans="1:5" ht="12.75">
      <c r="A158" s="29"/>
      <c r="B158" s="29"/>
      <c r="C158" s="29"/>
      <c r="D158" s="29"/>
      <c r="E158" s="29"/>
    </row>
    <row r="159" spans="1:5" ht="12.75">
      <c r="A159" s="29"/>
      <c r="B159" s="29"/>
      <c r="C159" s="29"/>
      <c r="D159" s="29"/>
      <c r="E159" s="29"/>
    </row>
    <row r="160" spans="1:5" ht="12.75">
      <c r="A160" s="29"/>
      <c r="B160" s="29"/>
      <c r="C160" s="29"/>
      <c r="D160" s="29"/>
      <c r="E160" s="29"/>
    </row>
    <row r="161" spans="1:5" ht="12.75">
      <c r="A161" s="29"/>
      <c r="B161" s="29"/>
      <c r="C161" s="29"/>
      <c r="D161" s="29"/>
      <c r="E161" s="29"/>
    </row>
    <row r="162" spans="1:5" ht="12.75">
      <c r="A162" s="29"/>
      <c r="B162" s="29"/>
      <c r="C162" s="29"/>
      <c r="D162" s="29"/>
      <c r="E162" s="29"/>
    </row>
    <row r="163" spans="1:5" ht="12.75">
      <c r="A163" s="29"/>
      <c r="B163" s="29"/>
      <c r="C163" s="29"/>
      <c r="D163" s="29"/>
      <c r="E163" s="29"/>
    </row>
    <row r="164" spans="1:5" ht="12.75">
      <c r="A164" s="29"/>
      <c r="B164" s="29"/>
      <c r="C164" s="29"/>
      <c r="D164" s="29"/>
      <c r="E164" s="29"/>
    </row>
    <row r="165" spans="1:5" ht="12.75">
      <c r="A165" s="29"/>
      <c r="B165" s="29"/>
      <c r="C165" s="29"/>
      <c r="D165" s="29"/>
      <c r="E165" s="29"/>
    </row>
    <row r="166" spans="1:5" ht="12.75">
      <c r="A166" s="29"/>
      <c r="B166" s="29"/>
      <c r="C166" s="29"/>
      <c r="D166" s="29"/>
      <c r="E166" s="29"/>
    </row>
    <row r="167" spans="1:5" ht="12.75">
      <c r="A167" s="29"/>
      <c r="B167" s="29"/>
      <c r="C167" s="29"/>
      <c r="D167" s="29"/>
      <c r="E167" s="29"/>
    </row>
    <row r="168" spans="1:5" ht="12.75">
      <c r="A168" s="29"/>
      <c r="B168" s="29"/>
      <c r="C168" s="29"/>
      <c r="D168" s="29"/>
      <c r="E168" s="29"/>
    </row>
    <row r="169" spans="1:5" ht="12.75">
      <c r="A169" s="29"/>
      <c r="B169" s="29"/>
      <c r="C169" s="29"/>
      <c r="D169" s="29"/>
      <c r="E169" s="29"/>
    </row>
    <row r="170" spans="1:5" ht="12.75">
      <c r="A170" s="29"/>
      <c r="B170" s="29"/>
      <c r="C170" s="29"/>
      <c r="D170" s="29"/>
      <c r="E170" s="29"/>
    </row>
    <row r="171" spans="1:5" ht="12.75">
      <c r="A171" s="29"/>
      <c r="B171" s="29"/>
      <c r="C171" s="29"/>
      <c r="D171" s="29"/>
      <c r="E171" s="29"/>
    </row>
    <row r="172" spans="1:5" ht="12.75">
      <c r="A172" s="29"/>
      <c r="B172" s="29"/>
      <c r="C172" s="29"/>
      <c r="D172" s="29"/>
      <c r="E172" s="29"/>
    </row>
    <row r="173" spans="1:5" ht="12.75">
      <c r="A173" s="29"/>
      <c r="B173" s="29"/>
      <c r="C173" s="29"/>
      <c r="D173" s="29"/>
      <c r="E173" s="29"/>
    </row>
    <row r="174" spans="1:5" ht="12.75">
      <c r="A174" s="29"/>
      <c r="B174" s="29"/>
      <c r="C174" s="29"/>
      <c r="D174" s="29"/>
      <c r="E174" s="29"/>
    </row>
    <row r="175" spans="1:5" ht="12.75">
      <c r="A175" s="29"/>
      <c r="B175" s="29"/>
      <c r="C175" s="29"/>
      <c r="D175" s="29"/>
      <c r="E175" s="29"/>
    </row>
    <row r="176" spans="1:5" ht="12.75">
      <c r="A176" s="29"/>
      <c r="B176" s="29"/>
      <c r="C176" s="29"/>
      <c r="D176" s="29"/>
      <c r="E176" s="29"/>
    </row>
    <row r="177" spans="1:5" ht="12.75">
      <c r="A177" s="29"/>
      <c r="B177" s="29"/>
      <c r="C177" s="29"/>
      <c r="D177" s="29"/>
      <c r="E177" s="29"/>
    </row>
    <row r="178" spans="1:5" ht="12.75">
      <c r="A178" s="29"/>
      <c r="B178" s="29"/>
      <c r="C178" s="29"/>
      <c r="D178" s="29"/>
      <c r="E178" s="29"/>
    </row>
    <row r="179" spans="1:5" ht="12.75">
      <c r="A179" s="29"/>
      <c r="B179" s="29"/>
      <c r="C179" s="29"/>
      <c r="D179" s="29"/>
      <c r="E179" s="29"/>
    </row>
    <row r="180" spans="1:5" ht="12.75">
      <c r="A180" s="29"/>
      <c r="B180" s="29"/>
      <c r="C180" s="29"/>
      <c r="D180" s="29"/>
      <c r="E180" s="29"/>
    </row>
    <row r="181" spans="1:5" ht="12.75">
      <c r="A181" s="29"/>
      <c r="B181" s="29"/>
      <c r="C181" s="29"/>
      <c r="D181" s="29"/>
      <c r="E181" s="29"/>
    </row>
    <row r="182" spans="1:5" ht="12.75">
      <c r="A182" s="29"/>
      <c r="B182" s="29"/>
      <c r="C182" s="29"/>
      <c r="D182" s="29"/>
      <c r="E182" s="29"/>
    </row>
    <row r="183" spans="1:5" ht="12.75">
      <c r="A183" s="29"/>
      <c r="B183" s="29"/>
      <c r="C183" s="29"/>
      <c r="D183" s="29"/>
      <c r="E183" s="29"/>
    </row>
    <row r="184" spans="1:5" ht="12.75">
      <c r="A184" s="29"/>
      <c r="B184" s="29"/>
      <c r="C184" s="29"/>
      <c r="D184" s="29"/>
      <c r="E184" s="29"/>
    </row>
    <row r="185" spans="1:5" ht="12.75">
      <c r="A185" s="29"/>
      <c r="B185" s="29"/>
      <c r="C185" s="29"/>
      <c r="D185" s="29"/>
      <c r="E185" s="29"/>
    </row>
    <row r="186" spans="1:5" ht="12.75">
      <c r="A186" s="29"/>
      <c r="B186" s="29"/>
      <c r="C186" s="29"/>
      <c r="D186" s="29"/>
      <c r="E186" s="29"/>
    </row>
    <row r="187" spans="1:5" ht="12.75">
      <c r="A187" s="29"/>
      <c r="B187" s="29"/>
      <c r="C187" s="29"/>
      <c r="D187" s="29"/>
      <c r="E187" s="29"/>
    </row>
    <row r="188" spans="1:5" ht="12.75">
      <c r="A188" s="29"/>
      <c r="B188" s="29"/>
      <c r="C188" s="29"/>
      <c r="D188" s="29"/>
      <c r="E188" s="29"/>
    </row>
    <row r="189" spans="1:5" ht="12.75">
      <c r="A189" s="29"/>
      <c r="B189" s="29"/>
      <c r="C189" s="29"/>
      <c r="D189" s="29"/>
      <c r="E189" s="29"/>
    </row>
    <row r="190" spans="1:5" ht="12.75">
      <c r="A190" s="29"/>
      <c r="B190" s="29"/>
      <c r="C190" s="29"/>
      <c r="D190" s="29"/>
      <c r="E190" s="29"/>
    </row>
    <row r="191" spans="1:5" ht="12.75">
      <c r="A191" s="29"/>
      <c r="B191" s="29"/>
      <c r="C191" s="29"/>
      <c r="D191" s="29"/>
      <c r="E191" s="29"/>
    </row>
    <row r="192" spans="1:5" ht="12.75">
      <c r="A192" s="29"/>
      <c r="B192" s="29"/>
      <c r="C192" s="29"/>
      <c r="D192" s="29"/>
      <c r="E192" s="29"/>
    </row>
    <row r="193" spans="1:5" ht="12.75">
      <c r="A193" s="29"/>
      <c r="B193" s="29"/>
      <c r="C193" s="29"/>
      <c r="D193" s="29"/>
      <c r="E193" s="29"/>
    </row>
    <row r="194" spans="1:5" ht="12.75">
      <c r="A194" s="29"/>
      <c r="B194" s="29"/>
      <c r="C194" s="29"/>
      <c r="D194" s="29"/>
      <c r="E194" s="29"/>
    </row>
    <row r="195" spans="1:5" ht="12.75">
      <c r="A195" s="29"/>
      <c r="B195" s="29"/>
      <c r="C195" s="29"/>
      <c r="D195" s="29"/>
      <c r="E195" s="29"/>
    </row>
    <row r="196" spans="1:5" ht="12.75">
      <c r="A196" s="29"/>
      <c r="B196" s="29"/>
      <c r="C196" s="29"/>
      <c r="D196" s="29"/>
      <c r="E196" s="29"/>
    </row>
    <row r="197" spans="1:5" ht="12.75">
      <c r="A197" s="29"/>
      <c r="B197" s="29"/>
      <c r="C197" s="29"/>
      <c r="D197" s="29"/>
      <c r="E197" s="29"/>
    </row>
    <row r="198" spans="1:5" ht="12.75">
      <c r="A198" s="29"/>
      <c r="B198" s="29"/>
      <c r="C198" s="29"/>
      <c r="D198" s="29"/>
      <c r="E198" s="29"/>
    </row>
    <row r="199" spans="1:5" ht="12.75">
      <c r="A199" s="29"/>
      <c r="B199" s="29"/>
      <c r="C199" s="29"/>
      <c r="D199" s="29"/>
      <c r="E199" s="29"/>
    </row>
    <row r="200" spans="1:5" ht="12.75">
      <c r="A200" s="29"/>
      <c r="B200" s="29"/>
      <c r="C200" s="29"/>
      <c r="D200" s="29"/>
      <c r="E200" s="29"/>
    </row>
    <row r="201" spans="1:5" ht="12.75">
      <c r="A201" s="29"/>
      <c r="B201" s="29"/>
      <c r="C201" s="29"/>
      <c r="D201" s="29"/>
      <c r="E201" s="29"/>
    </row>
    <row r="202" spans="1:5" ht="12.75">
      <c r="A202" s="29"/>
      <c r="B202" s="29"/>
      <c r="C202" s="29"/>
      <c r="D202" s="29"/>
      <c r="E202" s="29"/>
    </row>
    <row r="203" spans="1:5" ht="12.75">
      <c r="A203" s="29"/>
      <c r="B203" s="29"/>
      <c r="C203" s="29"/>
      <c r="D203" s="29"/>
      <c r="E203" s="29"/>
    </row>
    <row r="204" spans="1:5" ht="12.75">
      <c r="A204" s="29"/>
      <c r="B204" s="29"/>
      <c r="C204" s="29"/>
      <c r="D204" s="29"/>
      <c r="E204" s="29"/>
    </row>
    <row r="205" spans="1:5" ht="12.75">
      <c r="A205" s="29"/>
      <c r="B205" s="29"/>
      <c r="C205" s="29"/>
      <c r="D205" s="29"/>
      <c r="E205" s="29"/>
    </row>
    <row r="206" spans="1:5" ht="12.75">
      <c r="A206" s="29"/>
      <c r="B206" s="29"/>
      <c r="C206" s="29"/>
      <c r="D206" s="29"/>
      <c r="E206" s="29"/>
    </row>
    <row r="207" spans="1:5" ht="12.75">
      <c r="A207" s="29"/>
      <c r="B207" s="29"/>
      <c r="C207" s="29"/>
      <c r="D207" s="29"/>
      <c r="E207" s="29"/>
    </row>
    <row r="208" spans="1:5" ht="12.75">
      <c r="A208" s="29"/>
      <c r="B208" s="29"/>
      <c r="C208" s="29"/>
      <c r="D208" s="29"/>
      <c r="E208" s="29"/>
    </row>
    <row r="209" spans="1:5" ht="12.75">
      <c r="A209" s="29"/>
      <c r="B209" s="29"/>
      <c r="C209" s="29"/>
      <c r="D209" s="29"/>
      <c r="E209" s="29"/>
    </row>
    <row r="210" spans="1:5" ht="12.75">
      <c r="A210" s="29"/>
      <c r="B210" s="29"/>
      <c r="C210" s="29"/>
      <c r="D210" s="29"/>
      <c r="E210" s="29"/>
    </row>
    <row r="211" spans="1:5" ht="12.75">
      <c r="A211" s="29"/>
      <c r="B211" s="29"/>
      <c r="C211" s="29"/>
      <c r="D211" s="29"/>
      <c r="E211" s="29"/>
    </row>
    <row r="212" spans="1:5" ht="12.75">
      <c r="A212" s="29"/>
      <c r="B212" s="29"/>
      <c r="C212" s="29"/>
      <c r="D212" s="29"/>
      <c r="E212" s="29"/>
    </row>
    <row r="213" spans="1:5" ht="12.75">
      <c r="A213" s="29"/>
      <c r="B213" s="29"/>
      <c r="C213" s="29"/>
      <c r="D213" s="29"/>
      <c r="E213" s="29"/>
    </row>
    <row r="214" spans="1:5" ht="12.75">
      <c r="A214" s="29"/>
      <c r="B214" s="29"/>
      <c r="C214" s="29"/>
      <c r="D214" s="29"/>
      <c r="E214" s="29"/>
    </row>
    <row r="215" spans="1:5" ht="12.75">
      <c r="A215" s="29"/>
      <c r="B215" s="29"/>
      <c r="C215" s="29"/>
      <c r="D215" s="29"/>
      <c r="E215" s="29"/>
    </row>
    <row r="216" spans="1:5" ht="12.75">
      <c r="A216" s="29"/>
      <c r="B216" s="29"/>
      <c r="C216" s="29"/>
      <c r="D216" s="29"/>
      <c r="E216" s="29"/>
    </row>
    <row r="217" spans="1:5" ht="12.75">
      <c r="A217" s="29"/>
      <c r="B217" s="29"/>
      <c r="C217" s="29"/>
      <c r="D217" s="29"/>
      <c r="E217" s="29"/>
    </row>
    <row r="218" spans="1:5" ht="12.75">
      <c r="A218" s="29"/>
      <c r="B218" s="29"/>
      <c r="C218" s="29"/>
      <c r="D218" s="29"/>
      <c r="E218" s="29"/>
    </row>
    <row r="219" spans="1:5" ht="12.75">
      <c r="A219" s="29"/>
      <c r="B219" s="29"/>
      <c r="C219" s="29"/>
      <c r="D219" s="29"/>
      <c r="E219" s="29"/>
    </row>
    <row r="220" spans="1:5" ht="12.75">
      <c r="A220" s="29"/>
      <c r="B220" s="29"/>
      <c r="C220" s="29"/>
      <c r="D220" s="29"/>
      <c r="E220" s="29"/>
    </row>
    <row r="221" spans="1:5" ht="12.75">
      <c r="A221" s="29"/>
      <c r="B221" s="29"/>
      <c r="C221" s="29"/>
      <c r="D221" s="29"/>
      <c r="E221" s="29"/>
    </row>
    <row r="222" spans="1:5" ht="12.75">
      <c r="A222" s="29"/>
      <c r="B222" s="29"/>
      <c r="C222" s="29"/>
      <c r="D222" s="29"/>
      <c r="E222" s="29"/>
    </row>
    <row r="223" spans="1:5" ht="12.75">
      <c r="A223" s="29"/>
      <c r="B223" s="29"/>
      <c r="C223" s="29"/>
      <c r="D223" s="29"/>
      <c r="E223" s="29"/>
    </row>
    <row r="224" spans="1:5" ht="12.75">
      <c r="A224" s="29"/>
      <c r="B224" s="29"/>
      <c r="C224" s="29"/>
      <c r="D224" s="29"/>
      <c r="E224" s="29"/>
    </row>
    <row r="225" spans="1:5" ht="12.75">
      <c r="A225" s="29"/>
      <c r="B225" s="29"/>
      <c r="C225" s="29"/>
      <c r="D225" s="29"/>
      <c r="E225" s="29"/>
    </row>
    <row r="226" spans="1:5" ht="12.75">
      <c r="A226" s="29"/>
      <c r="B226" s="29"/>
      <c r="C226" s="29"/>
      <c r="D226" s="29"/>
      <c r="E226" s="29"/>
    </row>
    <row r="227" spans="1:5" ht="12.75">
      <c r="A227" s="29"/>
      <c r="B227" s="29"/>
      <c r="C227" s="29"/>
      <c r="D227" s="29"/>
      <c r="E227" s="29"/>
    </row>
    <row r="228" spans="1:5" ht="12.75">
      <c r="A228" s="29"/>
      <c r="B228" s="29"/>
      <c r="C228" s="29"/>
      <c r="D228" s="29"/>
      <c r="E228" s="29"/>
    </row>
    <row r="229" spans="1:5" ht="12.75">
      <c r="A229" s="29"/>
      <c r="B229" s="29"/>
      <c r="C229" s="29"/>
      <c r="D229" s="29"/>
      <c r="E229" s="29"/>
    </row>
    <row r="230" spans="1:5" ht="12.75">
      <c r="A230" s="29"/>
      <c r="B230" s="29"/>
      <c r="C230" s="29"/>
      <c r="D230" s="29"/>
      <c r="E230" s="29"/>
    </row>
    <row r="231" spans="1:5" ht="12.75">
      <c r="A231" s="29"/>
      <c r="B231" s="29"/>
      <c r="C231" s="29"/>
      <c r="D231" s="29"/>
      <c r="E231" s="29"/>
    </row>
    <row r="232" spans="1:5" ht="12.75">
      <c r="A232" s="29"/>
      <c r="B232" s="29"/>
      <c r="C232" s="29"/>
      <c r="D232" s="29"/>
      <c r="E232" s="29"/>
    </row>
    <row r="233" spans="1:5" ht="12.75">
      <c r="A233" s="29"/>
      <c r="B233" s="29"/>
      <c r="C233" s="29"/>
      <c r="D233" s="29"/>
      <c r="E233" s="29"/>
    </row>
    <row r="234" spans="1:5" ht="12.75">
      <c r="A234" s="29"/>
      <c r="B234" s="29"/>
      <c r="C234" s="29"/>
      <c r="D234" s="29"/>
      <c r="E234" s="29"/>
    </row>
    <row r="235" spans="1:5" ht="12.75">
      <c r="A235" s="29"/>
      <c r="B235" s="29"/>
      <c r="C235" s="29"/>
      <c r="D235" s="29"/>
      <c r="E235" s="29"/>
    </row>
    <row r="236" spans="1:5" ht="12.75">
      <c r="A236" s="29"/>
      <c r="B236" s="29"/>
      <c r="C236" s="29"/>
      <c r="D236" s="29"/>
      <c r="E236" s="29"/>
    </row>
    <row r="237" spans="1:5" ht="12.75">
      <c r="A237" s="29"/>
      <c r="B237" s="29"/>
      <c r="C237" s="29"/>
      <c r="D237" s="29"/>
      <c r="E237" s="29"/>
    </row>
    <row r="238" spans="1:5" ht="12.75">
      <c r="A238" s="29"/>
      <c r="B238" s="29"/>
      <c r="C238" s="29"/>
      <c r="D238" s="29"/>
      <c r="E238" s="29"/>
    </row>
    <row r="239" spans="1:5" ht="12.75">
      <c r="A239" s="29"/>
      <c r="B239" s="29"/>
      <c r="C239" s="29"/>
      <c r="D239" s="29"/>
      <c r="E239" s="29"/>
    </row>
    <row r="240" spans="1:5" ht="12.75">
      <c r="A240" s="29"/>
      <c r="B240" s="29"/>
      <c r="C240" s="29"/>
      <c r="D240" s="29"/>
      <c r="E240" s="29"/>
    </row>
    <row r="241" spans="1:5" ht="12.75">
      <c r="A241" s="29"/>
      <c r="B241" s="29"/>
      <c r="C241" s="29"/>
      <c r="D241" s="29"/>
      <c r="E241" s="29"/>
    </row>
    <row r="242" spans="1:5" ht="12.75">
      <c r="A242" s="29"/>
      <c r="B242" s="29"/>
      <c r="C242" s="29"/>
      <c r="D242" s="29"/>
      <c r="E242" s="29"/>
    </row>
    <row r="243" spans="1:5" ht="12.75">
      <c r="A243" s="29"/>
      <c r="B243" s="29"/>
      <c r="C243" s="29"/>
      <c r="D243" s="29"/>
      <c r="E243" s="29"/>
    </row>
    <row r="244" spans="1:5" ht="12.75">
      <c r="A244" s="29"/>
      <c r="B244" s="29"/>
      <c r="C244" s="29"/>
      <c r="D244" s="29"/>
      <c r="E244" s="29"/>
    </row>
    <row r="245" spans="1:5" ht="12.75">
      <c r="A245" s="29"/>
      <c r="B245" s="29"/>
      <c r="C245" s="29"/>
      <c r="D245" s="29"/>
      <c r="E245" s="29"/>
    </row>
    <row r="246" spans="1:5" ht="12.75">
      <c r="A246" s="29"/>
      <c r="B246" s="29"/>
      <c r="C246" s="29"/>
      <c r="D246" s="29"/>
      <c r="E246" s="29"/>
    </row>
    <row r="247" spans="1:5" ht="12.75">
      <c r="A247" s="29"/>
      <c r="B247" s="29"/>
      <c r="C247" s="29"/>
      <c r="D247" s="29"/>
      <c r="E247" s="29"/>
    </row>
    <row r="248" spans="1:5" ht="12.75">
      <c r="A248" s="29"/>
      <c r="B248" s="29"/>
      <c r="C248" s="29"/>
      <c r="D248" s="29"/>
      <c r="E248" s="29"/>
    </row>
    <row r="249" spans="1:5" ht="12.75">
      <c r="A249" s="29"/>
      <c r="B249" s="29"/>
      <c r="C249" s="29"/>
      <c r="D249" s="29"/>
      <c r="E249" s="29"/>
    </row>
    <row r="250" spans="1:5" ht="12.75">
      <c r="A250" s="29"/>
      <c r="B250" s="29"/>
      <c r="C250" s="29"/>
      <c r="D250" s="29"/>
      <c r="E250" s="29"/>
    </row>
    <row r="251" spans="1:5" ht="12.75">
      <c r="A251" s="29"/>
      <c r="B251" s="29"/>
      <c r="C251" s="29"/>
      <c r="D251" s="29"/>
      <c r="E251" s="29"/>
    </row>
    <row r="252" spans="1:5" ht="12.75">
      <c r="A252" s="29"/>
      <c r="B252" s="29"/>
      <c r="C252" s="29"/>
      <c r="D252" s="29"/>
      <c r="E252" s="29"/>
    </row>
    <row r="253" spans="1:5" ht="12.75">
      <c r="A253" s="29"/>
      <c r="B253" s="29"/>
      <c r="C253" s="29"/>
      <c r="D253" s="29"/>
      <c r="E253" s="29"/>
    </row>
    <row r="254" spans="1:5" ht="12.75">
      <c r="A254" s="29"/>
      <c r="B254" s="29"/>
      <c r="C254" s="29"/>
      <c r="D254" s="29"/>
      <c r="E254" s="29"/>
    </row>
    <row r="255" spans="1:5" ht="12.75">
      <c r="A255" s="29"/>
      <c r="B255" s="29"/>
      <c r="C255" s="29"/>
      <c r="D255" s="29"/>
      <c r="E255" s="29"/>
    </row>
    <row r="256" spans="1:5" ht="12.75">
      <c r="A256" s="29"/>
      <c r="B256" s="29"/>
      <c r="C256" s="29"/>
      <c r="D256" s="29"/>
      <c r="E256" s="29"/>
    </row>
    <row r="257" spans="1:5" ht="12.75">
      <c r="A257" s="29"/>
      <c r="B257" s="29"/>
      <c r="C257" s="29"/>
      <c r="D257" s="29"/>
      <c r="E257" s="29"/>
    </row>
    <row r="258" spans="1:5" ht="12.75">
      <c r="A258" s="29"/>
      <c r="B258" s="29"/>
      <c r="C258" s="29"/>
      <c r="D258" s="29"/>
      <c r="E258" s="29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9"/>
      <c r="B263" s="29"/>
      <c r="C263" s="29"/>
      <c r="D263" s="29"/>
      <c r="E263" s="29"/>
    </row>
    <row r="264" spans="1:5" ht="12.75">
      <c r="A264" s="29"/>
      <c r="B264" s="29"/>
      <c r="C264" s="29"/>
      <c r="D264" s="29"/>
      <c r="E264" s="29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9"/>
      <c r="B271" s="29"/>
      <c r="C271" s="29"/>
      <c r="D271" s="29"/>
      <c r="E271" s="29"/>
    </row>
    <row r="272" spans="1:5" ht="12.75">
      <c r="A272" s="29"/>
      <c r="B272" s="29"/>
      <c r="C272" s="29"/>
      <c r="D272" s="29"/>
      <c r="E272" s="29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9"/>
      <c r="B280" s="29"/>
      <c r="C280" s="29"/>
      <c r="D280" s="29"/>
      <c r="E280" s="29"/>
    </row>
    <row r="281" spans="1:5" ht="12.75">
      <c r="A281" s="29"/>
      <c r="B281" s="29"/>
      <c r="C281" s="29"/>
      <c r="D281" s="29"/>
      <c r="E281" s="29"/>
    </row>
    <row r="282" spans="1:5" ht="12.75">
      <c r="A282" s="29"/>
      <c r="B282" s="29"/>
      <c r="C282" s="29"/>
      <c r="D282" s="29"/>
      <c r="E282" s="29"/>
    </row>
    <row r="283" spans="1:5" ht="12.75">
      <c r="A283" s="29"/>
      <c r="B283" s="29"/>
      <c r="C283" s="29"/>
      <c r="D283" s="29"/>
      <c r="E283" s="29"/>
    </row>
    <row r="284" spans="1:5" ht="12.75">
      <c r="A284" s="29"/>
      <c r="B284" s="29"/>
      <c r="C284" s="29"/>
      <c r="D284" s="29"/>
      <c r="E284" s="29"/>
    </row>
    <row r="285" spans="1:5" ht="12.75">
      <c r="A285" s="29"/>
      <c r="B285" s="29"/>
      <c r="C285" s="29"/>
      <c r="D285" s="29"/>
      <c r="E285" s="29"/>
    </row>
    <row r="286" spans="1:5" ht="12.75">
      <c r="A286" s="29"/>
      <c r="B286" s="29"/>
      <c r="C286" s="29"/>
      <c r="D286" s="29"/>
      <c r="E286" s="29"/>
    </row>
    <row r="287" spans="1:5" ht="12.75">
      <c r="A287" s="29"/>
      <c r="B287" s="29"/>
      <c r="C287" s="29"/>
      <c r="D287" s="29"/>
      <c r="E287" s="29"/>
    </row>
    <row r="288" spans="1:5" ht="12.75">
      <c r="A288" s="29"/>
      <c r="B288" s="29"/>
      <c r="C288" s="29"/>
      <c r="D288" s="29"/>
      <c r="E288" s="29"/>
    </row>
    <row r="289" spans="1:5" ht="12.75">
      <c r="A289" s="29"/>
      <c r="B289" s="29"/>
      <c r="C289" s="29"/>
      <c r="D289" s="29"/>
      <c r="E289" s="29"/>
    </row>
    <row r="290" spans="1:5" ht="12.75">
      <c r="A290" s="29"/>
      <c r="B290" s="29"/>
      <c r="C290" s="29"/>
      <c r="D290" s="29"/>
      <c r="E290" s="29"/>
    </row>
    <row r="291" spans="1:5" ht="12.75">
      <c r="A291" s="29"/>
      <c r="B291" s="29"/>
      <c r="C291" s="29"/>
      <c r="D291" s="29"/>
      <c r="E291" s="29"/>
    </row>
    <row r="292" spans="1:5" ht="12.75">
      <c r="A292" s="29"/>
      <c r="B292" s="29"/>
      <c r="C292" s="29"/>
      <c r="D292" s="29"/>
      <c r="E292" s="29"/>
    </row>
    <row r="293" spans="1:5" ht="12.75">
      <c r="A293" s="29"/>
      <c r="B293" s="29"/>
      <c r="C293" s="29"/>
      <c r="D293" s="29"/>
      <c r="E293" s="29"/>
    </row>
    <row r="294" spans="1:5" ht="12.75">
      <c r="A294" s="29"/>
      <c r="B294" s="29"/>
      <c r="C294" s="29"/>
      <c r="D294" s="29"/>
      <c r="E294" s="29"/>
    </row>
    <row r="295" spans="1:5" ht="12.75">
      <c r="A295" s="29"/>
      <c r="B295" s="29"/>
      <c r="C295" s="29"/>
      <c r="D295" s="29"/>
      <c r="E295" s="29"/>
    </row>
    <row r="296" spans="1:5" ht="12.75">
      <c r="A296" s="29"/>
      <c r="B296" s="29"/>
      <c r="C296" s="29"/>
      <c r="D296" s="29"/>
      <c r="E296" s="29"/>
    </row>
    <row r="297" spans="1:5" ht="12.75">
      <c r="A297" s="29"/>
      <c r="B297" s="29"/>
      <c r="C297" s="29"/>
      <c r="D297" s="29"/>
      <c r="E297" s="29"/>
    </row>
    <row r="298" spans="1:5" ht="12.75">
      <c r="A298" s="29"/>
      <c r="B298" s="29"/>
      <c r="C298" s="29"/>
      <c r="D298" s="29"/>
      <c r="E298" s="29"/>
    </row>
    <row r="299" spans="1:5" ht="12.75">
      <c r="A299" s="29"/>
      <c r="B299" s="29"/>
      <c r="C299" s="29"/>
      <c r="D299" s="29"/>
      <c r="E299" s="29"/>
    </row>
    <row r="300" spans="1:5" ht="12.75">
      <c r="A300" s="29"/>
      <c r="B300" s="29"/>
      <c r="C300" s="29"/>
      <c r="D300" s="29"/>
      <c r="E300" s="29"/>
    </row>
    <row r="301" spans="1:5" ht="12.75">
      <c r="A301" s="29"/>
      <c r="B301" s="29"/>
      <c r="C301" s="29"/>
      <c r="D301" s="29"/>
      <c r="E301" s="29"/>
    </row>
    <row r="302" spans="1:5" ht="12.75">
      <c r="A302" s="29"/>
      <c r="B302" s="29"/>
      <c r="C302" s="29"/>
      <c r="D302" s="29"/>
      <c r="E302" s="29"/>
    </row>
    <row r="303" spans="1:5" ht="12.75">
      <c r="A303" s="29"/>
      <c r="B303" s="29"/>
      <c r="C303" s="29"/>
      <c r="D303" s="29"/>
      <c r="E303" s="29"/>
    </row>
    <row r="304" spans="1:5" ht="12.75">
      <c r="A304" s="29"/>
      <c r="B304" s="29"/>
      <c r="C304" s="29"/>
      <c r="D304" s="29"/>
      <c r="E304" s="29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  <row r="328" spans="1:5" ht="12.75">
      <c r="A328" s="29"/>
      <c r="B328" s="29"/>
      <c r="C328" s="29"/>
      <c r="D328" s="29"/>
      <c r="E328" s="29"/>
    </row>
    <row r="329" spans="1:5" ht="12.75">
      <c r="A329" s="29"/>
      <c r="B329" s="29"/>
      <c r="C329" s="29"/>
      <c r="D329" s="29"/>
      <c r="E329" s="29"/>
    </row>
    <row r="330" spans="1:5" ht="12.75">
      <c r="A330" s="29"/>
      <c r="B330" s="29"/>
      <c r="C330" s="29"/>
      <c r="D330" s="29"/>
      <c r="E330" s="29"/>
    </row>
    <row r="331" spans="1:5" ht="12.75">
      <c r="A331" s="29"/>
      <c r="B331" s="29"/>
      <c r="C331" s="29"/>
      <c r="D331" s="29"/>
      <c r="E331" s="29"/>
    </row>
    <row r="332" spans="1:5" ht="12.75">
      <c r="A332" s="29"/>
      <c r="B332" s="29"/>
      <c r="C332" s="29"/>
      <c r="D332" s="29"/>
      <c r="E332" s="29"/>
    </row>
    <row r="333" spans="1:5" ht="12.75">
      <c r="A333" s="29"/>
      <c r="B333" s="29"/>
      <c r="C333" s="29"/>
      <c r="D333" s="29"/>
      <c r="E333" s="29"/>
    </row>
    <row r="334" spans="1:5" ht="12.75">
      <c r="A334" s="29"/>
      <c r="B334" s="29"/>
      <c r="C334" s="29"/>
      <c r="D334" s="29"/>
      <c r="E334" s="29"/>
    </row>
    <row r="335" spans="1:5" ht="12.75">
      <c r="A335" s="29"/>
      <c r="B335" s="29"/>
      <c r="C335" s="29"/>
      <c r="D335" s="29"/>
      <c r="E335" s="29"/>
    </row>
    <row r="336" spans="1:5" ht="12.75">
      <c r="A336" s="29"/>
      <c r="B336" s="29"/>
      <c r="C336" s="29"/>
      <c r="D336" s="29"/>
      <c r="E336" s="29"/>
    </row>
    <row r="337" spans="1:5" ht="12.75">
      <c r="A337" s="29"/>
      <c r="B337" s="29"/>
      <c r="C337" s="29"/>
      <c r="D337" s="29"/>
      <c r="E337" s="29"/>
    </row>
    <row r="338" spans="1:5" ht="12.75">
      <c r="A338" s="29"/>
      <c r="B338" s="29"/>
      <c r="C338" s="29"/>
      <c r="D338" s="29"/>
      <c r="E338" s="29"/>
    </row>
    <row r="339" spans="1:5" ht="12.75">
      <c r="A339" s="29"/>
      <c r="B339" s="29"/>
      <c r="C339" s="29"/>
      <c r="D339" s="29"/>
      <c r="E339" s="29"/>
    </row>
    <row r="340" spans="1:5" ht="12.75">
      <c r="A340" s="29"/>
      <c r="B340" s="29"/>
      <c r="C340" s="29"/>
      <c r="D340" s="29"/>
      <c r="E340" s="29"/>
    </row>
    <row r="341" spans="1:5" ht="12.75">
      <c r="A341" s="29"/>
      <c r="B341" s="29"/>
      <c r="C341" s="29"/>
      <c r="D341" s="29"/>
      <c r="E341" s="29"/>
    </row>
    <row r="342" spans="1:5" ht="12.75">
      <c r="A342" s="29"/>
      <c r="B342" s="29"/>
      <c r="C342" s="29"/>
      <c r="D342" s="29"/>
      <c r="E342" s="29"/>
    </row>
    <row r="343" spans="1:5" ht="12.75">
      <c r="A343" s="29"/>
      <c r="B343" s="29"/>
      <c r="C343" s="29"/>
      <c r="D343" s="29"/>
      <c r="E343" s="29"/>
    </row>
    <row r="344" spans="1:5" ht="12.75">
      <c r="A344" s="29"/>
      <c r="B344" s="29"/>
      <c r="C344" s="29"/>
      <c r="D344" s="29"/>
      <c r="E344" s="29"/>
    </row>
    <row r="345" spans="1:5" ht="12.75">
      <c r="A345" s="29"/>
      <c r="B345" s="29"/>
      <c r="C345" s="29"/>
      <c r="D345" s="29"/>
      <c r="E345" s="29"/>
    </row>
    <row r="346" spans="1:5" ht="12.75">
      <c r="A346" s="29"/>
      <c r="B346" s="29"/>
      <c r="C346" s="29"/>
      <c r="D346" s="29"/>
      <c r="E346" s="29"/>
    </row>
    <row r="347" spans="1:5" ht="12.75">
      <c r="A347" s="29"/>
      <c r="B347" s="29"/>
      <c r="C347" s="29"/>
      <c r="D347" s="29"/>
      <c r="E347" s="29"/>
    </row>
    <row r="348" spans="1:5" ht="12.75">
      <c r="A348" s="29"/>
      <c r="B348" s="29"/>
      <c r="C348" s="29"/>
      <c r="D348" s="29"/>
      <c r="E348" s="29"/>
    </row>
    <row r="349" spans="1:5" ht="12.75">
      <c r="A349" s="29"/>
      <c r="B349" s="29"/>
      <c r="C349" s="29"/>
      <c r="D349" s="29"/>
      <c r="E349" s="29"/>
    </row>
    <row r="350" spans="1:5" ht="12.75">
      <c r="A350" s="29"/>
      <c r="B350" s="29"/>
      <c r="C350" s="29"/>
      <c r="D350" s="29"/>
      <c r="E350" s="29"/>
    </row>
    <row r="351" spans="1:5" ht="12.75">
      <c r="A351" s="29"/>
      <c r="B351" s="29"/>
      <c r="C351" s="29"/>
      <c r="D351" s="29"/>
      <c r="E351" s="29"/>
    </row>
    <row r="352" spans="1:5" ht="12.75">
      <c r="A352" s="29"/>
      <c r="B352" s="29"/>
      <c r="C352" s="29"/>
      <c r="D352" s="29"/>
      <c r="E352" s="29"/>
    </row>
    <row r="353" spans="1:5" ht="12.75">
      <c r="A353" s="29"/>
      <c r="B353" s="29"/>
      <c r="C353" s="29"/>
      <c r="D353" s="29"/>
      <c r="E353" s="29"/>
    </row>
    <row r="354" spans="1:5" ht="12.75">
      <c r="A354" s="29"/>
      <c r="B354" s="29"/>
      <c r="C354" s="29"/>
      <c r="D354" s="29"/>
      <c r="E354" s="29"/>
    </row>
    <row r="355" spans="1:5" ht="12.75">
      <c r="A355" s="29"/>
      <c r="B355" s="29"/>
      <c r="C355" s="29"/>
      <c r="D355" s="29"/>
      <c r="E355" s="29"/>
    </row>
    <row r="356" spans="1:5" ht="12.75">
      <c r="A356" s="29"/>
      <c r="B356" s="29"/>
      <c r="C356" s="29"/>
      <c r="D356" s="29"/>
      <c r="E356" s="29"/>
    </row>
    <row r="357" spans="1:5" ht="12.75">
      <c r="A357" s="29"/>
      <c r="B357" s="29"/>
      <c r="C357" s="29"/>
      <c r="D357" s="29"/>
      <c r="E357" s="29"/>
    </row>
    <row r="358" spans="1:5" ht="12.75">
      <c r="A358" s="29"/>
      <c r="B358" s="29"/>
      <c r="C358" s="29"/>
      <c r="D358" s="29"/>
      <c r="E358" s="29"/>
    </row>
    <row r="359" spans="1:5" ht="12.75">
      <c r="A359" s="29"/>
      <c r="B359" s="29"/>
      <c r="C359" s="29"/>
      <c r="D359" s="29"/>
      <c r="E359" s="29"/>
    </row>
    <row r="360" spans="1:5" ht="12.75">
      <c r="A360" s="29"/>
      <c r="B360" s="29"/>
      <c r="C360" s="29"/>
      <c r="D360" s="29"/>
      <c r="E360" s="29"/>
    </row>
    <row r="361" spans="1:5" ht="12.75">
      <c r="A361" s="29"/>
      <c r="B361" s="29"/>
      <c r="C361" s="29"/>
      <c r="D361" s="29"/>
      <c r="E361" s="29"/>
    </row>
    <row r="362" spans="1:5" ht="12.75">
      <c r="A362" s="29"/>
      <c r="B362" s="29"/>
      <c r="C362" s="29"/>
      <c r="D362" s="29"/>
      <c r="E362" s="29"/>
    </row>
    <row r="363" spans="1:5" ht="12.75">
      <c r="A363" s="29"/>
      <c r="B363" s="29"/>
      <c r="C363" s="29"/>
      <c r="D363" s="29"/>
      <c r="E363" s="29"/>
    </row>
    <row r="364" spans="1:5" ht="12.75">
      <c r="A364" s="29"/>
      <c r="B364" s="29"/>
      <c r="C364" s="29"/>
      <c r="D364" s="29"/>
      <c r="E364" s="29"/>
    </row>
    <row r="365" spans="1:5" ht="12.75">
      <c r="A365" s="29"/>
      <c r="B365" s="29"/>
      <c r="C365" s="29"/>
      <c r="D365" s="29"/>
      <c r="E365" s="29"/>
    </row>
    <row r="366" spans="1:5" ht="12.75">
      <c r="A366" s="29"/>
      <c r="B366" s="29"/>
      <c r="C366" s="29"/>
      <c r="D366" s="29"/>
      <c r="E366" s="29"/>
    </row>
    <row r="367" spans="1:5" ht="12.75">
      <c r="A367" s="29"/>
      <c r="B367" s="29"/>
      <c r="C367" s="29"/>
      <c r="D367" s="29"/>
      <c r="E367" s="29"/>
    </row>
    <row r="368" spans="1:5" ht="12.75">
      <c r="A368" s="29"/>
      <c r="B368" s="29"/>
      <c r="C368" s="29"/>
      <c r="D368" s="29"/>
      <c r="E368" s="29"/>
    </row>
    <row r="369" spans="1:5" ht="12.75">
      <c r="A369" s="29"/>
      <c r="B369" s="29"/>
      <c r="C369" s="29"/>
      <c r="D369" s="29"/>
      <c r="E369" s="29"/>
    </row>
    <row r="370" spans="1:5" ht="12.75">
      <c r="A370" s="29"/>
      <c r="B370" s="29"/>
      <c r="C370" s="29"/>
      <c r="D370" s="29"/>
      <c r="E370" s="29"/>
    </row>
    <row r="371" spans="1:5" ht="12.75">
      <c r="A371" s="29"/>
      <c r="B371" s="29"/>
      <c r="C371" s="29"/>
      <c r="D371" s="29"/>
      <c r="E371" s="29"/>
    </row>
    <row r="372" spans="1:5" ht="12.75">
      <c r="A372" s="29"/>
      <c r="B372" s="29"/>
      <c r="C372" s="29"/>
      <c r="D372" s="29"/>
      <c r="E372" s="29"/>
    </row>
    <row r="373" spans="1:5" ht="12.75">
      <c r="A373" s="29"/>
      <c r="B373" s="29"/>
      <c r="C373" s="29"/>
      <c r="D373" s="29"/>
      <c r="E373" s="29"/>
    </row>
    <row r="374" spans="1:5" ht="12.75">
      <c r="A374" s="29"/>
      <c r="B374" s="29"/>
      <c r="C374" s="29"/>
      <c r="D374" s="29"/>
      <c r="E374" s="29"/>
    </row>
    <row r="375" spans="1:5" ht="12.75">
      <c r="A375" s="29"/>
      <c r="B375" s="29"/>
      <c r="C375" s="29"/>
      <c r="D375" s="29"/>
      <c r="E375" s="29"/>
    </row>
    <row r="376" spans="1:5" ht="12.75">
      <c r="A376" s="29"/>
      <c r="B376" s="29"/>
      <c r="C376" s="29"/>
      <c r="D376" s="29"/>
      <c r="E376" s="29"/>
    </row>
    <row r="377" spans="1:5" ht="12.75">
      <c r="A377" s="29"/>
      <c r="B377" s="29"/>
      <c r="C377" s="29"/>
      <c r="D377" s="29"/>
      <c r="E377" s="29"/>
    </row>
    <row r="378" spans="1:5" ht="12.75">
      <c r="A378" s="29"/>
      <c r="B378" s="29"/>
      <c r="C378" s="29"/>
      <c r="D378" s="29"/>
      <c r="E378" s="29"/>
    </row>
    <row r="379" spans="1:5" ht="12.75">
      <c r="A379" s="29"/>
      <c r="B379" s="29"/>
      <c r="C379" s="29"/>
      <c r="D379" s="29"/>
      <c r="E379" s="29"/>
    </row>
    <row r="380" spans="1:5" ht="12.75">
      <c r="A380" s="29"/>
      <c r="B380" s="29"/>
      <c r="C380" s="29"/>
      <c r="D380" s="29"/>
      <c r="E380" s="29"/>
    </row>
    <row r="381" spans="1:5" ht="12.75">
      <c r="A381" s="29"/>
      <c r="B381" s="29"/>
      <c r="C381" s="29"/>
      <c r="D381" s="29"/>
      <c r="E381" s="29"/>
    </row>
    <row r="382" spans="1:5" ht="12.75">
      <c r="A382" s="29"/>
      <c r="B382" s="29"/>
      <c r="C382" s="29"/>
      <c r="D382" s="29"/>
      <c r="E382" s="29"/>
    </row>
    <row r="383" spans="1:5" ht="12.75">
      <c r="A383" s="29"/>
      <c r="B383" s="29"/>
      <c r="C383" s="29"/>
      <c r="D383" s="29"/>
      <c r="E383" s="29"/>
    </row>
    <row r="384" spans="1:5" ht="12.75">
      <c r="A384" s="29"/>
      <c r="B384" s="29"/>
      <c r="C384" s="29"/>
      <c r="D384" s="29"/>
      <c r="E384" s="29"/>
    </row>
    <row r="385" spans="1:5" ht="12.75">
      <c r="A385" s="29"/>
      <c r="B385" s="29"/>
      <c r="C385" s="29"/>
      <c r="D385" s="29"/>
      <c r="E385" s="29"/>
    </row>
    <row r="386" spans="1:5" ht="12.75">
      <c r="A386" s="29"/>
      <c r="B386" s="29"/>
      <c r="C386" s="29"/>
      <c r="D386" s="29"/>
      <c r="E386" s="29"/>
    </row>
    <row r="387" spans="1:5" ht="12.75">
      <c r="A387" s="29"/>
      <c r="B387" s="29"/>
      <c r="C387" s="29"/>
      <c r="D387" s="29"/>
      <c r="E387" s="29"/>
    </row>
    <row r="388" spans="1:5" ht="12.75">
      <c r="A388" s="29"/>
      <c r="B388" s="29"/>
      <c r="C388" s="29"/>
      <c r="D388" s="29"/>
      <c r="E388" s="29"/>
    </row>
    <row r="389" spans="1:5" ht="12.75">
      <c r="A389" s="29"/>
      <c r="B389" s="29"/>
      <c r="C389" s="29"/>
      <c r="D389" s="29"/>
      <c r="E389" s="29"/>
    </row>
    <row r="390" spans="1:5" ht="12.75">
      <c r="A390" s="29"/>
      <c r="B390" s="29"/>
      <c r="C390" s="29"/>
      <c r="D390" s="29"/>
      <c r="E390" s="29"/>
    </row>
    <row r="391" spans="1:5" ht="12.75">
      <c r="A391" s="29"/>
      <c r="B391" s="29"/>
      <c r="C391" s="29"/>
      <c r="D391" s="29"/>
      <c r="E391" s="29"/>
    </row>
    <row r="392" spans="1:5" ht="12.75">
      <c r="A392" s="29"/>
      <c r="B392" s="29"/>
      <c r="C392" s="29"/>
      <c r="D392" s="29"/>
      <c r="E392" s="29"/>
    </row>
    <row r="393" spans="1:5" ht="12.75">
      <c r="A393" s="29"/>
      <c r="B393" s="29"/>
      <c r="C393" s="29"/>
      <c r="D393" s="29"/>
      <c r="E393" s="29"/>
    </row>
    <row r="394" spans="1:5" ht="12.75">
      <c r="A394" s="29"/>
      <c r="B394" s="29"/>
      <c r="C394" s="29"/>
      <c r="D394" s="29"/>
      <c r="E394" s="29"/>
    </row>
    <row r="395" spans="1:5" ht="12.75">
      <c r="A395" s="29"/>
      <c r="B395" s="29"/>
      <c r="C395" s="29"/>
      <c r="D395" s="29"/>
      <c r="E395" s="29"/>
    </row>
    <row r="396" spans="1:5" ht="12.75">
      <c r="A396" s="29"/>
      <c r="B396" s="29"/>
      <c r="C396" s="29"/>
      <c r="D396" s="29"/>
      <c r="E396" s="29"/>
    </row>
    <row r="397" spans="1:5" ht="12.75">
      <c r="A397" s="29"/>
      <c r="B397" s="29"/>
      <c r="C397" s="29"/>
      <c r="D397" s="29"/>
      <c r="E397" s="29"/>
    </row>
    <row r="398" spans="1:5" ht="12.75">
      <c r="A398" s="29"/>
      <c r="B398" s="29"/>
      <c r="C398" s="29"/>
      <c r="D398" s="29"/>
      <c r="E398" s="29"/>
    </row>
    <row r="399" spans="1:5" ht="12.75">
      <c r="A399" s="29"/>
      <c r="B399" s="29"/>
      <c r="C399" s="29"/>
      <c r="D399" s="29"/>
      <c r="E399" s="29"/>
    </row>
    <row r="400" spans="1:5" ht="12.75">
      <c r="A400" s="29"/>
      <c r="B400" s="29"/>
      <c r="C400" s="29"/>
      <c r="D400" s="29"/>
      <c r="E400" s="29"/>
    </row>
    <row r="401" spans="1:5" ht="12.75">
      <c r="A401" s="29"/>
      <c r="B401" s="29"/>
      <c r="C401" s="29"/>
      <c r="D401" s="29"/>
      <c r="E401" s="29"/>
    </row>
    <row r="402" spans="1:5" ht="12.75">
      <c r="A402" s="29"/>
      <c r="B402" s="29"/>
      <c r="C402" s="29"/>
      <c r="D402" s="29"/>
      <c r="E402" s="29"/>
    </row>
    <row r="403" spans="1:5" ht="12.75">
      <c r="A403" s="29"/>
      <c r="B403" s="29"/>
      <c r="C403" s="29"/>
      <c r="D403" s="29"/>
      <c r="E403" s="29"/>
    </row>
    <row r="404" spans="1:5" ht="12.75">
      <c r="A404" s="29"/>
      <c r="B404" s="29"/>
      <c r="C404" s="29"/>
      <c r="D404" s="29"/>
      <c r="E404" s="29"/>
    </row>
    <row r="405" spans="1:5" ht="12.75">
      <c r="A405" s="29"/>
      <c r="B405" s="29"/>
      <c r="C405" s="29"/>
      <c r="D405" s="29"/>
      <c r="E405" s="29"/>
    </row>
    <row r="406" spans="1:5" ht="12.75">
      <c r="A406" s="29"/>
      <c r="B406" s="29"/>
      <c r="C406" s="29"/>
      <c r="D406" s="29"/>
      <c r="E406" s="29"/>
    </row>
    <row r="407" spans="1:5" ht="12.75">
      <c r="A407" s="29"/>
      <c r="B407" s="29"/>
      <c r="C407" s="29"/>
      <c r="D407" s="29"/>
      <c r="E407" s="29"/>
    </row>
    <row r="408" spans="1:5" ht="12.75">
      <c r="A408" s="29"/>
      <c r="B408" s="29"/>
      <c r="C408" s="29"/>
      <c r="D408" s="29"/>
      <c r="E408" s="29"/>
    </row>
    <row r="409" spans="1:5" ht="12.75">
      <c r="A409" s="29"/>
      <c r="B409" s="29"/>
      <c r="C409" s="29"/>
      <c r="D409" s="29"/>
      <c r="E409" s="29"/>
    </row>
    <row r="410" spans="1:5" ht="12.75">
      <c r="A410" s="29"/>
      <c r="B410" s="29"/>
      <c r="C410" s="29"/>
      <c r="D410" s="29"/>
      <c r="E410" s="29"/>
    </row>
    <row r="411" spans="1:5" ht="12.75">
      <c r="A411" s="29"/>
      <c r="B411" s="29"/>
      <c r="C411" s="29"/>
      <c r="D411" s="29"/>
      <c r="E411" s="29"/>
    </row>
    <row r="412" spans="1:5" ht="12.75">
      <c r="A412" s="29"/>
      <c r="B412" s="29"/>
      <c r="C412" s="29"/>
      <c r="D412" s="29"/>
      <c r="E412" s="29"/>
    </row>
    <row r="413" spans="1:5" ht="12.75">
      <c r="A413" s="29"/>
      <c r="B413" s="29"/>
      <c r="C413" s="29"/>
      <c r="D413" s="29"/>
      <c r="E413" s="29"/>
    </row>
    <row r="414" spans="1:5" ht="12.75">
      <c r="A414" s="29"/>
      <c r="B414" s="29"/>
      <c r="C414" s="29"/>
      <c r="D414" s="29"/>
      <c r="E414" s="29"/>
    </row>
    <row r="415" spans="1:5" ht="12.75">
      <c r="A415" s="29"/>
      <c r="B415" s="29"/>
      <c r="C415" s="29"/>
      <c r="D415" s="29"/>
      <c r="E415" s="29"/>
    </row>
    <row r="416" spans="1:5" ht="12.75">
      <c r="A416" s="29"/>
      <c r="B416" s="29"/>
      <c r="C416" s="29"/>
      <c r="D416" s="29"/>
      <c r="E416" s="29"/>
    </row>
    <row r="417" spans="1:5" ht="12.75">
      <c r="A417" s="29"/>
      <c r="B417" s="29"/>
      <c r="C417" s="29"/>
      <c r="D417" s="29"/>
      <c r="E417" s="29"/>
    </row>
    <row r="418" spans="1:5" ht="12.75">
      <c r="A418" s="29"/>
      <c r="B418" s="29"/>
      <c r="C418" s="29"/>
      <c r="D418" s="29"/>
      <c r="E418" s="29"/>
    </row>
    <row r="419" spans="1:5" ht="12.75">
      <c r="A419" s="29"/>
      <c r="B419" s="29"/>
      <c r="C419" s="29"/>
      <c r="D419" s="29"/>
      <c r="E419" s="29"/>
    </row>
    <row r="420" spans="1:5" ht="12.75">
      <c r="A420" s="29"/>
      <c r="B420" s="29"/>
      <c r="C420" s="29"/>
      <c r="D420" s="29"/>
      <c r="E420" s="29"/>
    </row>
    <row r="421" spans="1:5" ht="12.75">
      <c r="A421" s="29"/>
      <c r="B421" s="29"/>
      <c r="C421" s="29"/>
      <c r="D421" s="29"/>
      <c r="E421" s="29"/>
    </row>
    <row r="422" spans="1:5" ht="12.75">
      <c r="A422" s="29"/>
      <c r="B422" s="29"/>
      <c r="C422" s="29"/>
      <c r="D422" s="29"/>
      <c r="E422" s="29"/>
    </row>
    <row r="423" spans="1:5" ht="12.75">
      <c r="A423" s="29"/>
      <c r="B423" s="29"/>
      <c r="C423" s="29"/>
      <c r="D423" s="29"/>
      <c r="E423" s="29"/>
    </row>
    <row r="424" spans="1:5" ht="12.75">
      <c r="A424" s="29"/>
      <c r="B424" s="29"/>
      <c r="C424" s="29"/>
      <c r="D424" s="29"/>
      <c r="E424" s="29"/>
    </row>
    <row r="425" spans="1:5" ht="12.75">
      <c r="A425" s="29"/>
      <c r="B425" s="29"/>
      <c r="C425" s="29"/>
      <c r="D425" s="29"/>
      <c r="E425" s="29"/>
    </row>
    <row r="426" spans="1:5" ht="12.75">
      <c r="A426" s="29"/>
      <c r="B426" s="29"/>
      <c r="C426" s="29"/>
      <c r="D426" s="29"/>
      <c r="E426" s="29"/>
    </row>
    <row r="427" spans="1:5" ht="12.75">
      <c r="A427" s="29"/>
      <c r="B427" s="29"/>
      <c r="C427" s="29"/>
      <c r="D427" s="29"/>
      <c r="E427" s="29"/>
    </row>
    <row r="428" spans="1:5" ht="12.75">
      <c r="A428" s="29"/>
      <c r="B428" s="29"/>
      <c r="C428" s="29"/>
      <c r="D428" s="29"/>
      <c r="E428" s="29"/>
    </row>
    <row r="429" spans="1:5" ht="12.75">
      <c r="A429" s="29"/>
      <c r="B429" s="29"/>
      <c r="C429" s="29"/>
      <c r="D429" s="29"/>
      <c r="E429" s="29"/>
    </row>
    <row r="430" spans="1:5" ht="12.75">
      <c r="A430" s="29"/>
      <c r="B430" s="29"/>
      <c r="C430" s="29"/>
      <c r="D430" s="29"/>
      <c r="E430" s="29"/>
    </row>
    <row r="431" spans="1:5" ht="12.75">
      <c r="A431" s="29"/>
      <c r="B431" s="29"/>
      <c r="C431" s="29"/>
      <c r="D431" s="29"/>
      <c r="E431" s="29"/>
    </row>
    <row r="432" spans="1:5" ht="12.75">
      <c r="A432" s="29"/>
      <c r="B432" s="29"/>
      <c r="C432" s="29"/>
      <c r="D432" s="29"/>
      <c r="E432" s="29"/>
    </row>
    <row r="433" spans="1:5" ht="12.75">
      <c r="A433" s="29"/>
      <c r="B433" s="29"/>
      <c r="C433" s="29"/>
      <c r="D433" s="29"/>
      <c r="E433" s="29"/>
    </row>
    <row r="434" spans="1:5" ht="12.75">
      <c r="A434" s="29"/>
      <c r="B434" s="29"/>
      <c r="C434" s="29"/>
      <c r="D434" s="29"/>
      <c r="E434" s="29"/>
    </row>
    <row r="435" spans="1:5" ht="12.75">
      <c r="A435" s="29"/>
      <c r="B435" s="29"/>
      <c r="C435" s="29"/>
      <c r="D435" s="29"/>
      <c r="E435" s="29"/>
    </row>
    <row r="436" spans="1:5" ht="12.75">
      <c r="A436" s="29"/>
      <c r="B436" s="29"/>
      <c r="C436" s="29"/>
      <c r="D436" s="29"/>
      <c r="E436" s="29"/>
    </row>
    <row r="437" spans="1:5" ht="12.75">
      <c r="A437" s="29"/>
      <c r="B437" s="29"/>
      <c r="C437" s="29"/>
      <c r="D437" s="29"/>
      <c r="E437" s="29"/>
    </row>
    <row r="438" spans="1:5" ht="12.75">
      <c r="A438" s="29"/>
      <c r="B438" s="29"/>
      <c r="C438" s="29"/>
      <c r="D438" s="29"/>
      <c r="E438" s="29"/>
    </row>
    <row r="439" spans="1:5" ht="12.75">
      <c r="A439" s="29"/>
      <c r="B439" s="29"/>
      <c r="C439" s="29"/>
      <c r="D439" s="29"/>
      <c r="E439" s="29"/>
    </row>
    <row r="440" spans="1:5" ht="12.75">
      <c r="A440" s="29"/>
      <c r="B440" s="29"/>
      <c r="C440" s="29"/>
      <c r="D440" s="29"/>
      <c r="E440" s="29"/>
    </row>
    <row r="441" spans="1:5" ht="12.75">
      <c r="A441" s="29"/>
      <c r="B441" s="29"/>
      <c r="C441" s="29"/>
      <c r="D441" s="29"/>
      <c r="E441" s="29"/>
    </row>
    <row r="442" spans="1:5" ht="12.75">
      <c r="A442" s="29"/>
      <c r="B442" s="29"/>
      <c r="C442" s="29"/>
      <c r="D442" s="29"/>
      <c r="E442" s="29"/>
    </row>
    <row r="443" spans="1:5" ht="12.75">
      <c r="A443" s="29"/>
      <c r="B443" s="29"/>
      <c r="C443" s="29"/>
      <c r="D443" s="29"/>
      <c r="E443" s="29"/>
    </row>
    <row r="444" spans="1:5" ht="12.75">
      <c r="A444" s="29"/>
      <c r="B444" s="29"/>
      <c r="C444" s="29"/>
      <c r="D444" s="29"/>
      <c r="E444" s="29"/>
    </row>
    <row r="445" spans="1:5" ht="12.75">
      <c r="A445" s="29"/>
      <c r="B445" s="29"/>
      <c r="C445" s="29"/>
      <c r="D445" s="29"/>
      <c r="E445" s="29"/>
    </row>
    <row r="446" spans="1:5" ht="12.75">
      <c r="A446" s="29"/>
      <c r="B446" s="29"/>
      <c r="C446" s="29"/>
      <c r="D446" s="29"/>
      <c r="E446" s="29"/>
    </row>
    <row r="447" spans="1:5" ht="12.75">
      <c r="A447" s="29"/>
      <c r="B447" s="29"/>
      <c r="C447" s="29"/>
      <c r="D447" s="29"/>
      <c r="E447" s="29"/>
    </row>
    <row r="448" spans="1:5" ht="12.75">
      <c r="A448" s="29"/>
      <c r="B448" s="29"/>
      <c r="C448" s="29"/>
      <c r="D448" s="29"/>
      <c r="E448" s="29"/>
    </row>
    <row r="449" spans="1:5" ht="12.75">
      <c r="A449" s="29"/>
      <c r="B449" s="29"/>
      <c r="C449" s="29"/>
      <c r="D449" s="29"/>
      <c r="E449" s="29"/>
    </row>
    <row r="450" spans="1:5" ht="12.75">
      <c r="A450" s="29"/>
      <c r="B450" s="29"/>
      <c r="C450" s="29"/>
      <c r="D450" s="29"/>
      <c r="E450" s="29"/>
    </row>
    <row r="451" spans="1:5" ht="12.75">
      <c r="A451" s="29"/>
      <c r="B451" s="29"/>
      <c r="C451" s="29"/>
      <c r="D451" s="29"/>
      <c r="E451" s="29"/>
    </row>
    <row r="452" spans="1:5" ht="12.75">
      <c r="A452" s="29"/>
      <c r="B452" s="29"/>
      <c r="C452" s="29"/>
      <c r="D452" s="29"/>
      <c r="E452" s="29"/>
    </row>
    <row r="453" spans="1:5" ht="12.75">
      <c r="A453" s="29"/>
      <c r="B453" s="29"/>
      <c r="C453" s="29"/>
      <c r="D453" s="29"/>
      <c r="E453" s="29"/>
    </row>
    <row r="454" spans="1:5" ht="12.75">
      <c r="A454" s="29"/>
      <c r="B454" s="29"/>
      <c r="C454" s="29"/>
      <c r="D454" s="29"/>
      <c r="E454" s="29"/>
    </row>
    <row r="455" spans="1:5" ht="12.75">
      <c r="A455" s="29"/>
      <c r="B455" s="29"/>
      <c r="C455" s="29"/>
      <c r="D455" s="29"/>
      <c r="E455" s="29"/>
    </row>
    <row r="456" spans="1:5" ht="12.75">
      <c r="A456" s="29"/>
      <c r="B456" s="29"/>
      <c r="C456" s="29"/>
      <c r="D456" s="29"/>
      <c r="E456" s="29"/>
    </row>
    <row r="457" spans="1:5" ht="12.75">
      <c r="A457" s="29"/>
      <c r="B457" s="29"/>
      <c r="C457" s="29"/>
      <c r="D457" s="29"/>
      <c r="E457" s="29"/>
    </row>
    <row r="458" spans="1:5" ht="12.75">
      <c r="A458" s="29"/>
      <c r="B458" s="29"/>
      <c r="C458" s="29"/>
      <c r="D458" s="29"/>
      <c r="E458" s="29"/>
    </row>
    <row r="459" spans="1:5" ht="12.75">
      <c r="A459" s="29"/>
      <c r="B459" s="29"/>
      <c r="C459" s="29"/>
      <c r="D459" s="29"/>
      <c r="E459" s="29"/>
    </row>
    <row r="460" spans="1:5" ht="12.75">
      <c r="A460" s="29"/>
      <c r="B460" s="29"/>
      <c r="C460" s="29"/>
      <c r="D460" s="29"/>
      <c r="E460" s="29"/>
    </row>
    <row r="461" spans="1:5" ht="12.75">
      <c r="A461" s="29"/>
      <c r="B461" s="29"/>
      <c r="C461" s="29"/>
      <c r="D461" s="29"/>
      <c r="E461" s="29"/>
    </row>
    <row r="462" spans="1:5" ht="12.75">
      <c r="A462" s="29"/>
      <c r="B462" s="29"/>
      <c r="C462" s="29"/>
      <c r="D462" s="29"/>
      <c r="E462" s="29"/>
    </row>
    <row r="463" spans="1:5" ht="12.75">
      <c r="A463" s="29"/>
      <c r="B463" s="29"/>
      <c r="C463" s="29"/>
      <c r="D463" s="29"/>
      <c r="E463" s="29"/>
    </row>
    <row r="464" spans="1:5" ht="12.75">
      <c r="A464" s="29"/>
      <c r="B464" s="29"/>
      <c r="C464" s="29"/>
      <c r="D464" s="29"/>
      <c r="E464" s="29"/>
    </row>
    <row r="465" spans="1:5" ht="12.75">
      <c r="A465" s="29"/>
      <c r="B465" s="29"/>
      <c r="C465" s="29"/>
      <c r="D465" s="29"/>
      <c r="E465" s="29"/>
    </row>
    <row r="466" spans="1:5" ht="12.75">
      <c r="A466" s="29"/>
      <c r="B466" s="29"/>
      <c r="C466" s="29"/>
      <c r="D466" s="29"/>
      <c r="E466" s="29"/>
    </row>
    <row r="467" spans="1:5" ht="12.75">
      <c r="A467" s="29"/>
      <c r="B467" s="29"/>
      <c r="C467" s="29"/>
      <c r="D467" s="29"/>
      <c r="E467" s="29"/>
    </row>
    <row r="468" spans="1:5" ht="12.75">
      <c r="A468" s="29"/>
      <c r="B468" s="29"/>
      <c r="C468" s="29"/>
      <c r="D468" s="29"/>
      <c r="E468" s="29"/>
    </row>
    <row r="469" spans="1:5" ht="12.75">
      <c r="A469" s="29"/>
      <c r="B469" s="29"/>
      <c r="C469" s="29"/>
      <c r="D469" s="29"/>
      <c r="E469" s="29"/>
    </row>
    <row r="470" spans="1:5" ht="12.75">
      <c r="A470" s="29"/>
      <c r="B470" s="29"/>
      <c r="C470" s="29"/>
      <c r="D470" s="29"/>
      <c r="E470" s="29"/>
    </row>
    <row r="471" spans="1:5" ht="12.75">
      <c r="A471" s="29"/>
      <c r="B471" s="29"/>
      <c r="C471" s="29"/>
      <c r="D471" s="29"/>
      <c r="E471" s="29"/>
    </row>
    <row r="472" spans="1:5" ht="12.75">
      <c r="A472" s="29"/>
      <c r="B472" s="29"/>
      <c r="C472" s="29"/>
      <c r="D472" s="29"/>
      <c r="E472" s="29"/>
    </row>
    <row r="473" spans="1:5" ht="12.75">
      <c r="A473" s="29"/>
      <c r="B473" s="29"/>
      <c r="C473" s="29"/>
      <c r="D473" s="29"/>
      <c r="E473" s="29"/>
    </row>
    <row r="474" spans="1:5" ht="12.75">
      <c r="A474" s="29"/>
      <c r="B474" s="29"/>
      <c r="C474" s="29"/>
      <c r="D474" s="29"/>
      <c r="E474" s="29"/>
    </row>
    <row r="475" spans="1:5" ht="12.75">
      <c r="A475" s="29"/>
      <c r="B475" s="29"/>
      <c r="C475" s="29"/>
      <c r="D475" s="29"/>
      <c r="E475" s="29"/>
    </row>
    <row r="476" spans="1:5" ht="12.75">
      <c r="A476" s="29"/>
      <c r="B476" s="29"/>
      <c r="C476" s="29"/>
      <c r="D476" s="29"/>
      <c r="E476" s="29"/>
    </row>
    <row r="477" spans="1:5" ht="12.75">
      <c r="A477" s="29"/>
      <c r="B477" s="29"/>
      <c r="C477" s="29"/>
      <c r="D477" s="29"/>
      <c r="E477" s="29"/>
    </row>
    <row r="478" spans="1:5" ht="12.75">
      <c r="A478" s="29"/>
      <c r="B478" s="29"/>
      <c r="C478" s="29"/>
      <c r="D478" s="29"/>
      <c r="E478" s="29"/>
    </row>
    <row r="479" spans="1:5" ht="12.75">
      <c r="A479" s="29"/>
      <c r="B479" s="29"/>
      <c r="C479" s="29"/>
      <c r="D479" s="29"/>
      <c r="E479" s="29"/>
    </row>
    <row r="480" spans="1:5" ht="12.75">
      <c r="A480" s="29"/>
      <c r="B480" s="29"/>
      <c r="C480" s="29"/>
      <c r="D480" s="29"/>
      <c r="E480" s="29"/>
    </row>
    <row r="481" spans="1:5" ht="12.75">
      <c r="A481" s="29"/>
      <c r="B481" s="29"/>
      <c r="C481" s="29"/>
      <c r="D481" s="29"/>
      <c r="E481" s="29"/>
    </row>
    <row r="482" spans="1:5" ht="12.75">
      <c r="A482" s="29"/>
      <c r="B482" s="29"/>
      <c r="C482" s="29"/>
      <c r="D482" s="29"/>
      <c r="E482" s="29"/>
    </row>
    <row r="483" spans="1:5" ht="12.75">
      <c r="A483" s="29"/>
      <c r="B483" s="29"/>
      <c r="C483" s="29"/>
      <c r="D483" s="29"/>
      <c r="E483" s="29"/>
    </row>
    <row r="484" spans="1:5" ht="12.75">
      <c r="A484" s="29"/>
      <c r="B484" s="29"/>
      <c r="C484" s="29"/>
      <c r="D484" s="29"/>
      <c r="E484" s="29"/>
    </row>
    <row r="485" spans="1:5" ht="12.75">
      <c r="A485" s="29"/>
      <c r="B485" s="29"/>
      <c r="C485" s="29"/>
      <c r="D485" s="29"/>
      <c r="E485" s="29"/>
    </row>
    <row r="486" spans="1:5" ht="12.75">
      <c r="A486" s="29"/>
      <c r="B486" s="29"/>
      <c r="C486" s="29"/>
      <c r="D486" s="29"/>
      <c r="E486" s="29"/>
    </row>
    <row r="487" spans="1:5" ht="12.75">
      <c r="A487" s="29"/>
      <c r="B487" s="29"/>
      <c r="C487" s="29"/>
      <c r="D487" s="29"/>
      <c r="E487" s="29"/>
    </row>
    <row r="488" spans="1:5" ht="12.75">
      <c r="A488" s="29"/>
      <c r="B488" s="29"/>
      <c r="C488" s="29"/>
      <c r="D488" s="29"/>
      <c r="E488" s="29"/>
    </row>
    <row r="489" spans="1:5" ht="12.75">
      <c r="A489" s="29"/>
      <c r="B489" s="29"/>
      <c r="C489" s="29"/>
      <c r="D489" s="29"/>
      <c r="E489" s="29"/>
    </row>
    <row r="490" spans="1:5" ht="12.75">
      <c r="A490" s="29"/>
      <c r="B490" s="29"/>
      <c r="C490" s="29"/>
      <c r="D490" s="29"/>
      <c r="E490" s="29"/>
    </row>
    <row r="491" spans="1:5" ht="12.75">
      <c r="A491" s="29"/>
      <c r="B491" s="29"/>
      <c r="C491" s="29"/>
      <c r="D491" s="29"/>
      <c r="E491" s="29"/>
    </row>
    <row r="492" spans="1:5" ht="12.75">
      <c r="A492" s="29"/>
      <c r="B492" s="29"/>
      <c r="C492" s="29"/>
      <c r="D492" s="29"/>
      <c r="E492" s="29"/>
    </row>
    <row r="493" spans="1:5" ht="12.75">
      <c r="A493" s="29"/>
      <c r="B493" s="29"/>
      <c r="C493" s="29"/>
      <c r="D493" s="29"/>
      <c r="E493" s="29"/>
    </row>
    <row r="494" spans="1:5" ht="12.75">
      <c r="A494" s="29"/>
      <c r="B494" s="29"/>
      <c r="C494" s="29"/>
      <c r="D494" s="29"/>
      <c r="E494" s="29"/>
    </row>
    <row r="495" spans="1:5" ht="12.75">
      <c r="A495" s="29"/>
      <c r="B495" s="29"/>
      <c r="C495" s="29"/>
      <c r="D495" s="29"/>
      <c r="E495" s="29"/>
    </row>
    <row r="496" spans="1:5" ht="12.75">
      <c r="A496" s="29"/>
      <c r="B496" s="29"/>
      <c r="C496" s="29"/>
      <c r="D496" s="29"/>
      <c r="E496" s="29"/>
    </row>
    <row r="497" spans="1:5" ht="12.75">
      <c r="A497" s="29"/>
      <c r="B497" s="29"/>
      <c r="C497" s="29"/>
      <c r="D497" s="29"/>
      <c r="E497" s="29"/>
    </row>
    <row r="498" spans="1:5" ht="12.75">
      <c r="A498" s="29"/>
      <c r="B498" s="29"/>
      <c r="C498" s="29"/>
      <c r="D498" s="29"/>
      <c r="E498" s="29"/>
    </row>
    <row r="499" spans="1:5" ht="12.75">
      <c r="A499" s="29"/>
      <c r="B499" s="29"/>
      <c r="C499" s="29"/>
      <c r="D499" s="29"/>
      <c r="E499" s="29"/>
    </row>
    <row r="500" spans="1:5" ht="12.75">
      <c r="A500" s="29"/>
      <c r="B500" s="29"/>
      <c r="C500" s="29"/>
      <c r="D500" s="29"/>
      <c r="E500" s="29"/>
    </row>
    <row r="501" spans="1:5" ht="12.75">
      <c r="A501" s="29"/>
      <c r="B501" s="29"/>
      <c r="C501" s="29"/>
      <c r="D501" s="29"/>
      <c r="E501" s="29"/>
    </row>
    <row r="502" spans="1:5" ht="12.75">
      <c r="A502" s="29"/>
      <c r="B502" s="29"/>
      <c r="C502" s="29"/>
      <c r="D502" s="29"/>
      <c r="E502" s="29"/>
    </row>
    <row r="503" spans="1:5" ht="12.75">
      <c r="A503" s="29"/>
      <c r="B503" s="29"/>
      <c r="C503" s="29"/>
      <c r="D503" s="29"/>
      <c r="E503" s="29"/>
    </row>
    <row r="504" spans="1:5" ht="12.75">
      <c r="A504" s="29"/>
      <c r="B504" s="29"/>
      <c r="C504" s="29"/>
      <c r="D504" s="29"/>
      <c r="E504" s="29"/>
    </row>
    <row r="505" spans="1:5" ht="12.75">
      <c r="A505" s="29"/>
      <c r="B505" s="29"/>
      <c r="C505" s="29"/>
      <c r="D505" s="29"/>
      <c r="E505" s="29"/>
    </row>
    <row r="506" spans="1:5" ht="12.75">
      <c r="A506" s="29"/>
      <c r="B506" s="29"/>
      <c r="C506" s="29"/>
      <c r="D506" s="29"/>
      <c r="E506" s="29"/>
    </row>
    <row r="507" spans="1:5" ht="12.75">
      <c r="A507" s="27"/>
      <c r="B507" s="27"/>
      <c r="C507" s="27"/>
      <c r="D507" s="27"/>
      <c r="E507" s="27"/>
    </row>
    <row r="508" spans="1:5" ht="12.75">
      <c r="A508" s="27"/>
      <c r="B508" s="27"/>
      <c r="C508" s="27"/>
      <c r="D508" s="27"/>
      <c r="E508" s="27"/>
    </row>
    <row r="509" spans="1:5" ht="12.75">
      <c r="A509" s="27"/>
      <c r="B509" s="27"/>
      <c r="C509" s="27"/>
      <c r="D509" s="27"/>
      <c r="E509" s="27"/>
    </row>
    <row r="510" spans="1:5" ht="12.75">
      <c r="A510" s="27"/>
      <c r="B510" s="27"/>
      <c r="C510" s="27"/>
      <c r="D510" s="27"/>
      <c r="E510" s="27"/>
    </row>
    <row r="511" spans="1:5" ht="12.75">
      <c r="A511" s="27"/>
      <c r="B511" s="27"/>
      <c r="C511" s="27"/>
      <c r="D511" s="27"/>
      <c r="E511" s="27"/>
    </row>
    <row r="512" spans="1:5" ht="12.75">
      <c r="A512" s="27"/>
      <c r="B512" s="27"/>
      <c r="C512" s="27"/>
      <c r="D512" s="27"/>
      <c r="E512" s="27"/>
    </row>
    <row r="513" spans="1:5" ht="12.75">
      <c r="A513" s="27"/>
      <c r="B513" s="27"/>
      <c r="C513" s="27"/>
      <c r="D513" s="27"/>
      <c r="E513" s="27"/>
    </row>
    <row r="514" spans="1:5" ht="12.75">
      <c r="A514" s="27"/>
      <c r="B514" s="27"/>
      <c r="C514" s="27"/>
      <c r="D514" s="27"/>
      <c r="E514" s="27"/>
    </row>
    <row r="515" spans="1:5" ht="12.75">
      <c r="A515" s="27"/>
      <c r="B515" s="27"/>
      <c r="C515" s="27"/>
      <c r="D515" s="27"/>
      <c r="E515" s="27"/>
    </row>
    <row r="516" spans="1:5" ht="12.75">
      <c r="A516" s="27"/>
      <c r="B516" s="27"/>
      <c r="C516" s="27"/>
      <c r="D516" s="27"/>
      <c r="E516" s="27"/>
    </row>
    <row r="517" spans="1:5" ht="12.75">
      <c r="A517" s="27"/>
      <c r="B517" s="27"/>
      <c r="C517" s="27"/>
      <c r="D517" s="27"/>
      <c r="E517" s="27"/>
    </row>
    <row r="518" spans="1:5" ht="12.75">
      <c r="A518" s="27"/>
      <c r="B518" s="27"/>
      <c r="C518" s="27"/>
      <c r="D518" s="27"/>
      <c r="E518" s="27"/>
    </row>
    <row r="519" spans="1:5" ht="12.75">
      <c r="A519" s="27"/>
      <c r="B519" s="27"/>
      <c r="C519" s="27"/>
      <c r="D519" s="27"/>
      <c r="E519" s="27"/>
    </row>
    <row r="520" spans="1:5" ht="12.75">
      <c r="A520" s="27"/>
      <c r="B520" s="27"/>
      <c r="C520" s="27"/>
      <c r="D520" s="27"/>
      <c r="E520" s="27"/>
    </row>
    <row r="521" spans="1:5" ht="12.75">
      <c r="A521" s="27"/>
      <c r="B521" s="27"/>
      <c r="C521" s="27"/>
      <c r="D521" s="27"/>
      <c r="E521" s="27"/>
    </row>
    <row r="522" spans="1:5" ht="12.75">
      <c r="A522" s="27"/>
      <c r="B522" s="27"/>
      <c r="C522" s="27"/>
      <c r="D522" s="27"/>
      <c r="E522" s="27"/>
    </row>
    <row r="523" spans="1:5" ht="12.75">
      <c r="A523" s="27"/>
      <c r="B523" s="27"/>
      <c r="C523" s="27"/>
      <c r="D523" s="27"/>
      <c r="E523" s="27"/>
    </row>
    <row r="524" spans="1:5" ht="12.75">
      <c r="A524" s="27"/>
      <c r="B524" s="27"/>
      <c r="C524" s="27"/>
      <c r="D524" s="27"/>
      <c r="E524" s="27"/>
    </row>
    <row r="525" spans="1:5" ht="12.75">
      <c r="A525" s="27"/>
      <c r="B525" s="27"/>
      <c r="C525" s="27"/>
      <c r="D525" s="27"/>
      <c r="E525" s="27"/>
    </row>
    <row r="526" spans="1:5" ht="12.75">
      <c r="A526" s="27"/>
      <c r="B526" s="27"/>
      <c r="C526" s="27"/>
      <c r="D526" s="27"/>
      <c r="E526" s="27"/>
    </row>
    <row r="527" spans="1:5" ht="12.75">
      <c r="A527" s="27"/>
      <c r="B527" s="27"/>
      <c r="C527" s="27"/>
      <c r="D527" s="27"/>
      <c r="E527" s="27"/>
    </row>
    <row r="528" spans="1:5" ht="12.75">
      <c r="A528" s="27"/>
      <c r="B528" s="27"/>
      <c r="C528" s="27"/>
      <c r="D528" s="27"/>
      <c r="E528" s="27"/>
    </row>
    <row r="529" spans="1:5" ht="12.75">
      <c r="A529" s="27"/>
      <c r="B529" s="27"/>
      <c r="C529" s="27"/>
      <c r="D529" s="27"/>
      <c r="E529" s="27"/>
    </row>
    <row r="530" spans="1:5" ht="12.75">
      <c r="A530" s="27"/>
      <c r="B530" s="27"/>
      <c r="C530" s="27"/>
      <c r="D530" s="27"/>
      <c r="E530" s="27"/>
    </row>
    <row r="531" spans="1:5" ht="12.75">
      <c r="A531" s="27"/>
      <c r="B531" s="27"/>
      <c r="C531" s="27"/>
      <c r="D531" s="27"/>
      <c r="E531" s="27"/>
    </row>
    <row r="532" spans="1:5" ht="12.75">
      <c r="A532" s="27"/>
      <c r="B532" s="27"/>
      <c r="C532" s="27"/>
      <c r="D532" s="27"/>
      <c r="E532" s="27"/>
    </row>
    <row r="533" spans="1:5" ht="12.75">
      <c r="A533" s="27"/>
      <c r="B533" s="27"/>
      <c r="C533" s="27"/>
      <c r="D533" s="27"/>
      <c r="E533" s="27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  <row r="574" spans="1:5" ht="12.75">
      <c r="A574" s="27"/>
      <c r="B574" s="27"/>
      <c r="C574" s="27"/>
      <c r="D574" s="27"/>
      <c r="E574" s="27"/>
    </row>
    <row r="575" spans="1:5" ht="12.75">
      <c r="A575" s="27"/>
      <c r="B575" s="27"/>
      <c r="C575" s="27"/>
      <c r="D575" s="27"/>
      <c r="E575" s="27"/>
    </row>
    <row r="576" spans="1:5" ht="12.75">
      <c r="A576" s="27"/>
      <c r="B576" s="27"/>
      <c r="C576" s="27"/>
      <c r="D576" s="27"/>
      <c r="E576" s="27"/>
    </row>
    <row r="577" spans="1:5" ht="12.75">
      <c r="A577" s="27"/>
      <c r="B577" s="27"/>
      <c r="C577" s="27"/>
      <c r="D577" s="27"/>
      <c r="E577" s="27"/>
    </row>
    <row r="578" spans="1:5" ht="12.75">
      <c r="A578" s="27"/>
      <c r="B578" s="27"/>
      <c r="C578" s="27"/>
      <c r="D578" s="27"/>
      <c r="E578" s="27"/>
    </row>
    <row r="579" spans="1:5" ht="12.75">
      <c r="A579" s="27"/>
      <c r="B579" s="27"/>
      <c r="C579" s="27"/>
      <c r="D579" s="27"/>
      <c r="E579" s="27"/>
    </row>
    <row r="580" spans="1:5" ht="12.75">
      <c r="A580" s="27"/>
      <c r="B580" s="27"/>
      <c r="C580" s="27"/>
      <c r="D580" s="27"/>
      <c r="E580" s="27"/>
    </row>
    <row r="581" spans="1:5" ht="12.75">
      <c r="A581" s="27"/>
      <c r="B581" s="27"/>
      <c r="C581" s="27"/>
      <c r="D581" s="27"/>
      <c r="E581" s="27"/>
    </row>
    <row r="582" spans="1:5" ht="12.75">
      <c r="A582" s="27"/>
      <c r="B582" s="27"/>
      <c r="C582" s="27"/>
      <c r="D582" s="27"/>
      <c r="E582" s="27"/>
    </row>
    <row r="583" spans="1:5" ht="12.75">
      <c r="A583" s="27"/>
      <c r="B583" s="27"/>
      <c r="C583" s="27"/>
      <c r="D583" s="27"/>
      <c r="E583" s="27"/>
    </row>
    <row r="584" spans="1:5" ht="12.75">
      <c r="A584" s="27"/>
      <c r="B584" s="27"/>
      <c r="C584" s="27"/>
      <c r="D584" s="27"/>
      <c r="E584" s="27"/>
    </row>
    <row r="585" spans="1:5" ht="12.75">
      <c r="A585" s="27"/>
      <c r="B585" s="27"/>
      <c r="C585" s="27"/>
      <c r="D585" s="27"/>
      <c r="E585" s="27"/>
    </row>
    <row r="586" spans="1:5" ht="12.75">
      <c r="A586" s="27"/>
      <c r="B586" s="27"/>
      <c r="C586" s="27"/>
      <c r="D586" s="27"/>
      <c r="E586" s="27"/>
    </row>
    <row r="587" spans="1:5" ht="12.75">
      <c r="A587" s="27"/>
      <c r="B587" s="27"/>
      <c r="C587" s="27"/>
      <c r="D587" s="27"/>
      <c r="E587" s="27"/>
    </row>
    <row r="588" spans="1:5" ht="12.75">
      <c r="A588" s="27"/>
      <c r="B588" s="27"/>
      <c r="C588" s="27"/>
      <c r="D588" s="27"/>
      <c r="E588" s="27"/>
    </row>
    <row r="589" spans="1:5" ht="12.75">
      <c r="A589" s="27"/>
      <c r="B589" s="27"/>
      <c r="C589" s="27"/>
      <c r="D589" s="27"/>
      <c r="E589" s="27"/>
    </row>
    <row r="590" spans="1:5" ht="12.75">
      <c r="A590" s="27"/>
      <c r="B590" s="27"/>
      <c r="C590" s="27"/>
      <c r="D590" s="27"/>
      <c r="E590" s="27"/>
    </row>
    <row r="591" spans="1:5" ht="12.75">
      <c r="A591" s="27"/>
      <c r="B591" s="27"/>
      <c r="C591" s="27"/>
      <c r="D591" s="27"/>
      <c r="E591" s="27"/>
    </row>
    <row r="592" spans="1:5" ht="12.75">
      <c r="A592" s="27"/>
      <c r="B592" s="27"/>
      <c r="C592" s="27"/>
      <c r="D592" s="27"/>
      <c r="E592" s="27"/>
    </row>
    <row r="593" spans="1:5" ht="12.75">
      <c r="A593" s="27"/>
      <c r="B593" s="27"/>
      <c r="C593" s="27"/>
      <c r="D593" s="27"/>
      <c r="E593" s="27"/>
    </row>
    <row r="594" spans="1:5" ht="12.75">
      <c r="A594" s="27"/>
      <c r="B594" s="27"/>
      <c r="C594" s="27"/>
      <c r="D594" s="27"/>
      <c r="E594" s="27"/>
    </row>
    <row r="595" spans="1:5" ht="12.75">
      <c r="A595" s="27"/>
      <c r="B595" s="27"/>
      <c r="C595" s="27"/>
      <c r="D595" s="27"/>
      <c r="E595" s="27"/>
    </row>
    <row r="596" spans="1:5" ht="12.75">
      <c r="A596" s="27"/>
      <c r="B596" s="27"/>
      <c r="C596" s="27"/>
      <c r="D596" s="27"/>
      <c r="E596" s="27"/>
    </row>
    <row r="597" spans="1:5" ht="12.75">
      <c r="A597" s="27"/>
      <c r="B597" s="27"/>
      <c r="C597" s="27"/>
      <c r="D597" s="27"/>
      <c r="E597" s="27"/>
    </row>
    <row r="598" spans="1:5" ht="12.75">
      <c r="A598" s="27"/>
      <c r="B598" s="27"/>
      <c r="C598" s="27"/>
      <c r="D598" s="27"/>
      <c r="E598" s="27"/>
    </row>
    <row r="599" spans="1:5" ht="12.75">
      <c r="A599" s="27"/>
      <c r="B599" s="27"/>
      <c r="C599" s="27"/>
      <c r="D599" s="27"/>
      <c r="E599" s="27"/>
    </row>
    <row r="600" spans="1:5" ht="12.75">
      <c r="A600" s="27"/>
      <c r="B600" s="27"/>
      <c r="C600" s="27"/>
      <c r="D600" s="27"/>
      <c r="E600" s="27"/>
    </row>
    <row r="601" spans="1:5" ht="12.75">
      <c r="A601" s="27"/>
      <c r="B601" s="27"/>
      <c r="C601" s="27"/>
      <c r="D601" s="27"/>
      <c r="E601" s="27"/>
    </row>
    <row r="602" spans="1:5" ht="12.75">
      <c r="A602" s="27"/>
      <c r="B602" s="27"/>
      <c r="C602" s="27"/>
      <c r="D602" s="27"/>
      <c r="E602" s="27"/>
    </row>
    <row r="603" spans="1:5" ht="12.75">
      <c r="A603" s="27"/>
      <c r="B603" s="27"/>
      <c r="C603" s="27"/>
      <c r="D603" s="27"/>
      <c r="E603" s="27"/>
    </row>
    <row r="604" spans="1:5" ht="12.75">
      <c r="A604" s="27"/>
      <c r="B604" s="27"/>
      <c r="C604" s="27"/>
      <c r="D604" s="27"/>
      <c r="E604" s="27"/>
    </row>
    <row r="605" spans="1:5" ht="12.75">
      <c r="A605" s="27"/>
      <c r="B605" s="27"/>
      <c r="C605" s="27"/>
      <c r="D605" s="27"/>
      <c r="E605" s="27"/>
    </row>
    <row r="606" spans="1:5" ht="12.75">
      <c r="A606" s="27"/>
      <c r="B606" s="27"/>
      <c r="C606" s="27"/>
      <c r="D606" s="27"/>
      <c r="E606" s="27"/>
    </row>
    <row r="607" spans="1:5" ht="12.75">
      <c r="A607" s="27"/>
      <c r="B607" s="27"/>
      <c r="C607" s="27"/>
      <c r="D607" s="27"/>
      <c r="E607" s="27"/>
    </row>
    <row r="608" spans="1:5" ht="12.75">
      <c r="A608" s="27"/>
      <c r="B608" s="27"/>
      <c r="C608" s="27"/>
      <c r="D608" s="27"/>
      <c r="E608" s="27"/>
    </row>
    <row r="609" spans="1:5" ht="12.75">
      <c r="A609" s="27"/>
      <c r="B609" s="27"/>
      <c r="C609" s="27"/>
      <c r="D609" s="27"/>
      <c r="E609" s="27"/>
    </row>
    <row r="610" spans="1:5" ht="12.75">
      <c r="A610" s="27"/>
      <c r="B610" s="27"/>
      <c r="C610" s="27"/>
      <c r="D610" s="27"/>
      <c r="E610" s="27"/>
    </row>
    <row r="611" spans="1:5" ht="12.75">
      <c r="A611" s="27"/>
      <c r="B611" s="27"/>
      <c r="C611" s="27"/>
      <c r="D611" s="27"/>
      <c r="E611" s="27"/>
    </row>
    <row r="612" spans="1:5" ht="12.75">
      <c r="A612" s="27"/>
      <c r="B612" s="27"/>
      <c r="C612" s="27"/>
      <c r="D612" s="27"/>
      <c r="E612" s="27"/>
    </row>
    <row r="613" spans="1:5" ht="12.75">
      <c r="A613" s="27"/>
      <c r="B613" s="27"/>
      <c r="C613" s="27"/>
      <c r="D613" s="27"/>
      <c r="E613" s="27"/>
    </row>
    <row r="614" spans="1:5" ht="12.75">
      <c r="A614" s="27"/>
      <c r="B614" s="27"/>
      <c r="C614" s="27"/>
      <c r="D614" s="27"/>
      <c r="E614" s="27"/>
    </row>
    <row r="615" spans="1:5" ht="12.75">
      <c r="A615" s="27"/>
      <c r="B615" s="27"/>
      <c r="C615" s="27"/>
      <c r="D615" s="27"/>
      <c r="E615" s="27"/>
    </row>
    <row r="616" spans="1:5" ht="12.75">
      <c r="A616" s="27"/>
      <c r="B616" s="27"/>
      <c r="C616" s="27"/>
      <c r="D616" s="27"/>
      <c r="E616" s="27"/>
    </row>
    <row r="617" spans="1:5" ht="12.75">
      <c r="A617" s="27"/>
      <c r="B617" s="27"/>
      <c r="C617" s="27"/>
      <c r="D617" s="27"/>
      <c r="E617" s="27"/>
    </row>
    <row r="618" spans="1:5" ht="12.75">
      <c r="A618" s="27"/>
      <c r="B618" s="27"/>
      <c r="C618" s="27"/>
      <c r="D618" s="27"/>
      <c r="E618" s="27"/>
    </row>
    <row r="619" spans="1:5" ht="12.75">
      <c r="A619" s="27"/>
      <c r="B619" s="27"/>
      <c r="C619" s="27"/>
      <c r="D619" s="27"/>
      <c r="E619" s="27"/>
    </row>
    <row r="620" spans="1:5" ht="12.75">
      <c r="A620" s="27"/>
      <c r="B620" s="27"/>
      <c r="C620" s="27"/>
      <c r="D620" s="27"/>
      <c r="E620" s="27"/>
    </row>
    <row r="621" spans="1:5" ht="12.75">
      <c r="A621" s="27"/>
      <c r="B621" s="27"/>
      <c r="C621" s="27"/>
      <c r="D621" s="27"/>
      <c r="E621" s="27"/>
    </row>
    <row r="622" spans="1:5" ht="12.75">
      <c r="A622" s="27"/>
      <c r="B622" s="27"/>
      <c r="C622" s="27"/>
      <c r="D622" s="27"/>
      <c r="E622" s="27"/>
    </row>
    <row r="623" spans="1:5" ht="12.75">
      <c r="A623" s="27"/>
      <c r="B623" s="27"/>
      <c r="C623" s="27"/>
      <c r="D623" s="27"/>
      <c r="E623" s="27"/>
    </row>
    <row r="624" spans="1:5" ht="12.75">
      <c r="A624" s="27"/>
      <c r="B624" s="27"/>
      <c r="C624" s="27"/>
      <c r="D624" s="27"/>
      <c r="E624" s="27"/>
    </row>
    <row r="625" spans="1:5" ht="12.75">
      <c r="A625" s="27"/>
      <c r="B625" s="27"/>
      <c r="C625" s="27"/>
      <c r="D625" s="27"/>
      <c r="E625" s="27"/>
    </row>
    <row r="626" spans="1:5" ht="12.75">
      <c r="A626" s="27"/>
      <c r="B626" s="27"/>
      <c r="C626" s="27"/>
      <c r="D626" s="27"/>
      <c r="E626" s="27"/>
    </row>
    <row r="627" spans="1:5" ht="12.75">
      <c r="A627" s="27"/>
      <c r="B627" s="27"/>
      <c r="C627" s="27"/>
      <c r="D627" s="27"/>
      <c r="E627" s="27"/>
    </row>
    <row r="628" spans="1:5" ht="12.75">
      <c r="A628" s="27"/>
      <c r="B628" s="27"/>
      <c r="C628" s="27"/>
      <c r="D628" s="27"/>
      <c r="E628" s="27"/>
    </row>
    <row r="629" spans="1:5" ht="12.75">
      <c r="A629" s="27"/>
      <c r="B629" s="27"/>
      <c r="C629" s="27"/>
      <c r="D629" s="27"/>
      <c r="E629" s="27"/>
    </row>
    <row r="630" spans="1:5" ht="12.75">
      <c r="A630" s="27"/>
      <c r="B630" s="27"/>
      <c r="C630" s="27"/>
      <c r="D630" s="27"/>
      <c r="E630" s="27"/>
    </row>
    <row r="631" spans="1:5" ht="12.75">
      <c r="A631" s="27"/>
      <c r="B631" s="27"/>
      <c r="C631" s="27"/>
      <c r="D631" s="27"/>
      <c r="E631" s="27"/>
    </row>
    <row r="632" spans="1:5" ht="12.75">
      <c r="A632" s="27"/>
      <c r="B632" s="27"/>
      <c r="C632" s="27"/>
      <c r="D632" s="27"/>
      <c r="E632" s="27"/>
    </row>
    <row r="633" spans="1:5" ht="12.75">
      <c r="A633" s="27"/>
      <c r="B633" s="27"/>
      <c r="C633" s="27"/>
      <c r="D633" s="27"/>
      <c r="E633" s="27"/>
    </row>
    <row r="634" spans="1:5" ht="12.75">
      <c r="A634" s="27"/>
      <c r="B634" s="27"/>
      <c r="C634" s="27"/>
      <c r="D634" s="27"/>
      <c r="E634" s="27"/>
    </row>
    <row r="635" spans="1:5" ht="12.75">
      <c r="A635" s="27"/>
      <c r="B635" s="27"/>
      <c r="C635" s="27"/>
      <c r="D635" s="27"/>
      <c r="E635" s="27"/>
    </row>
    <row r="636" spans="1:5" ht="12.75">
      <c r="A636" s="27"/>
      <c r="B636" s="27"/>
      <c r="C636" s="27"/>
      <c r="D636" s="27"/>
      <c r="E636" s="27"/>
    </row>
    <row r="637" spans="1:5" ht="12.75">
      <c r="A637" s="27"/>
      <c r="B637" s="27"/>
      <c r="C637" s="27"/>
      <c r="D637" s="27"/>
      <c r="E637" s="27"/>
    </row>
    <row r="638" spans="1:5" ht="12.75">
      <c r="A638" s="27"/>
      <c r="B638" s="27"/>
      <c r="C638" s="27"/>
      <c r="D638" s="27"/>
      <c r="E638" s="27"/>
    </row>
    <row r="639" spans="1:5" ht="12.75">
      <c r="A639" s="27"/>
      <c r="B639" s="27"/>
      <c r="C639" s="27"/>
      <c r="D639" s="27"/>
      <c r="E639" s="27"/>
    </row>
    <row r="640" spans="1:5" ht="12.75">
      <c r="A640" s="27"/>
      <c r="B640" s="27"/>
      <c r="C640" s="27"/>
      <c r="D640" s="27"/>
      <c r="E640" s="27"/>
    </row>
    <row r="641" spans="1:5" ht="12.75">
      <c r="A641" s="27"/>
      <c r="B641" s="27"/>
      <c r="C641" s="27"/>
      <c r="D641" s="27"/>
      <c r="E641" s="27"/>
    </row>
    <row r="642" spans="1:5" ht="12.75">
      <c r="A642" s="27"/>
      <c r="B642" s="27"/>
      <c r="C642" s="27"/>
      <c r="D642" s="27"/>
      <c r="E642" s="27"/>
    </row>
    <row r="643" spans="1:5" ht="12.75">
      <c r="A643" s="27"/>
      <c r="B643" s="27"/>
      <c r="C643" s="27"/>
      <c r="D643" s="27"/>
      <c r="E643" s="27"/>
    </row>
    <row r="644" spans="1:5" ht="12.75">
      <c r="A644" s="27"/>
      <c r="B644" s="27"/>
      <c r="C644" s="27"/>
      <c r="D644" s="27"/>
      <c r="E644" s="27"/>
    </row>
    <row r="645" spans="1:5" ht="12.75">
      <c r="A645" s="27"/>
      <c r="B645" s="27"/>
      <c r="C645" s="27"/>
      <c r="D645" s="27"/>
      <c r="E645" s="27"/>
    </row>
    <row r="646" spans="1:5" ht="12.75">
      <c r="A646" s="27"/>
      <c r="B646" s="27"/>
      <c r="C646" s="27"/>
      <c r="D646" s="27"/>
      <c r="E646" s="27"/>
    </row>
    <row r="647" spans="1:5" ht="12.75">
      <c r="A647" s="27"/>
      <c r="B647" s="27"/>
      <c r="C647" s="27"/>
      <c r="D647" s="27"/>
      <c r="E647" s="27"/>
    </row>
    <row r="648" spans="1:5" ht="12.75">
      <c r="A648" s="27"/>
      <c r="B648" s="27"/>
      <c r="C648" s="27"/>
      <c r="D648" s="27"/>
      <c r="E648" s="27"/>
    </row>
    <row r="649" spans="1:5" ht="12.75">
      <c r="A649" s="27"/>
      <c r="B649" s="27"/>
      <c r="C649" s="27"/>
      <c r="D649" s="27"/>
      <c r="E649" s="27"/>
    </row>
    <row r="650" spans="1:5" ht="12.75">
      <c r="A650" s="27"/>
      <c r="B650" s="27"/>
      <c r="C650" s="27"/>
      <c r="D650" s="27"/>
      <c r="E650" s="27"/>
    </row>
    <row r="651" spans="1:5" ht="12.75">
      <c r="A651" s="27"/>
      <c r="B651" s="27"/>
      <c r="C651" s="27"/>
      <c r="D651" s="27"/>
      <c r="E651" s="27"/>
    </row>
    <row r="652" spans="1:5" ht="12.75">
      <c r="A652" s="27"/>
      <c r="B652" s="27"/>
      <c r="C652" s="27"/>
      <c r="D652" s="27"/>
      <c r="E652" s="27"/>
    </row>
    <row r="653" spans="1:5" ht="12.75">
      <c r="A653" s="27"/>
      <c r="B653" s="27"/>
      <c r="C653" s="27"/>
      <c r="D653" s="27"/>
      <c r="E653" s="27"/>
    </row>
    <row r="654" spans="1:5" ht="12.75">
      <c r="A654" s="27"/>
      <c r="B654" s="27"/>
      <c r="C654" s="27"/>
      <c r="D654" s="27"/>
      <c r="E654" s="27"/>
    </row>
    <row r="655" spans="1:5" ht="12.75">
      <c r="A655" s="27"/>
      <c r="B655" s="27"/>
      <c r="C655" s="27"/>
      <c r="D655" s="27"/>
      <c r="E655" s="27"/>
    </row>
    <row r="656" spans="1:5" ht="12.75">
      <c r="A656" s="27"/>
      <c r="B656" s="27"/>
      <c r="C656" s="27"/>
      <c r="D656" s="27"/>
      <c r="E656" s="27"/>
    </row>
    <row r="657" spans="1:5" ht="12.75">
      <c r="A657" s="27"/>
      <c r="B657" s="27"/>
      <c r="C657" s="27"/>
      <c r="D657" s="27"/>
      <c r="E657" s="27"/>
    </row>
    <row r="658" spans="1:5" ht="12.75">
      <c r="A658" s="27"/>
      <c r="B658" s="27"/>
      <c r="C658" s="27"/>
      <c r="D658" s="27"/>
      <c r="E658" s="27"/>
    </row>
    <row r="659" spans="1:5" ht="12.75">
      <c r="A659" s="27"/>
      <c r="B659" s="27"/>
      <c r="C659" s="27"/>
      <c r="D659" s="27"/>
      <c r="E659" s="27"/>
    </row>
    <row r="660" spans="1:5" ht="12.75">
      <c r="A660" s="27"/>
      <c r="B660" s="27"/>
      <c r="C660" s="27"/>
      <c r="D660" s="27"/>
      <c r="E660" s="27"/>
    </row>
    <row r="661" spans="1:5" ht="12.75">
      <c r="A661" s="27"/>
      <c r="B661" s="27"/>
      <c r="C661" s="27"/>
      <c r="D661" s="27"/>
      <c r="E661" s="27"/>
    </row>
    <row r="662" spans="1:5" ht="12.75">
      <c r="A662" s="27"/>
      <c r="B662" s="27"/>
      <c r="C662" s="27"/>
      <c r="D662" s="27"/>
      <c r="E662" s="27"/>
    </row>
    <row r="663" spans="1:5" ht="12.75">
      <c r="A663" s="27"/>
      <c r="B663" s="27"/>
      <c r="C663" s="27"/>
      <c r="D663" s="27"/>
      <c r="E663" s="27"/>
    </row>
    <row r="664" spans="1:5" ht="12.75">
      <c r="A664" s="27"/>
      <c r="B664" s="27"/>
      <c r="C664" s="27"/>
      <c r="D664" s="27"/>
      <c r="E664" s="27"/>
    </row>
    <row r="665" spans="1:5" ht="12.75">
      <c r="A665" s="27"/>
      <c r="B665" s="27"/>
      <c r="C665" s="27"/>
      <c r="D665" s="27"/>
      <c r="E665" s="27"/>
    </row>
    <row r="666" spans="1:5" ht="12.75">
      <c r="A666" s="27"/>
      <c r="B666" s="27"/>
      <c r="C666" s="27"/>
      <c r="D666" s="27"/>
      <c r="E666" s="27"/>
    </row>
    <row r="667" spans="1:5" ht="12.75">
      <c r="A667" s="27"/>
      <c r="B667" s="27"/>
      <c r="C667" s="27"/>
      <c r="D667" s="27"/>
      <c r="E667" s="27"/>
    </row>
    <row r="668" spans="1:5" ht="12.75">
      <c r="A668" s="27"/>
      <c r="B668" s="27"/>
      <c r="C668" s="27"/>
      <c r="D668" s="27"/>
      <c r="E668" s="27"/>
    </row>
    <row r="669" spans="1:5" ht="12.75">
      <c r="A669" s="27"/>
      <c r="B669" s="27"/>
      <c r="C669" s="27"/>
      <c r="D669" s="27"/>
      <c r="E669" s="27"/>
    </row>
    <row r="670" spans="1:5" ht="12.75">
      <c r="A670" s="27"/>
      <c r="B670" s="27"/>
      <c r="C670" s="27"/>
      <c r="D670" s="27"/>
      <c r="E670" s="27"/>
    </row>
    <row r="671" spans="1:5" ht="12.75">
      <c r="A671" s="27"/>
      <c r="B671" s="27"/>
      <c r="C671" s="27"/>
      <c r="D671" s="27"/>
      <c r="E671" s="27"/>
    </row>
    <row r="672" spans="1:5" ht="12.75">
      <c r="A672" s="27"/>
      <c r="B672" s="27"/>
      <c r="C672" s="27"/>
      <c r="D672" s="27"/>
      <c r="E672" s="27"/>
    </row>
    <row r="673" spans="1:5" ht="12.75">
      <c r="A673" s="27"/>
      <c r="B673" s="27"/>
      <c r="C673" s="27"/>
      <c r="D673" s="27"/>
      <c r="E673" s="27"/>
    </row>
    <row r="674" spans="1:5" ht="12.75">
      <c r="A674" s="27"/>
      <c r="B674" s="27"/>
      <c r="C674" s="27"/>
      <c r="D674" s="27"/>
      <c r="E674" s="27"/>
    </row>
    <row r="675" spans="1:5" ht="12.75">
      <c r="A675" s="27"/>
      <c r="B675" s="27"/>
      <c r="C675" s="27"/>
      <c r="D675" s="27"/>
      <c r="E675" s="27"/>
    </row>
    <row r="676" spans="1:5" ht="12.75">
      <c r="A676" s="27"/>
      <c r="B676" s="27"/>
      <c r="C676" s="27"/>
      <c r="D676" s="27"/>
      <c r="E676" s="27"/>
    </row>
    <row r="677" spans="1:5" ht="12.75">
      <c r="A677" s="27"/>
      <c r="B677" s="27"/>
      <c r="C677" s="27"/>
      <c r="D677" s="27"/>
      <c r="E677" s="27"/>
    </row>
    <row r="678" spans="1:5" ht="12.75">
      <c r="A678" s="27"/>
      <c r="B678" s="27"/>
      <c r="C678" s="27"/>
      <c r="D678" s="27"/>
      <c r="E678" s="27"/>
    </row>
    <row r="679" spans="1:5" ht="12.75">
      <c r="A679" s="27"/>
      <c r="B679" s="27"/>
      <c r="C679" s="27"/>
      <c r="D679" s="27"/>
      <c r="E679" s="27"/>
    </row>
    <row r="680" spans="1:5" ht="12.75">
      <c r="A680" s="27"/>
      <c r="B680" s="27"/>
      <c r="C680" s="27"/>
      <c r="D680" s="27"/>
      <c r="E680" s="27"/>
    </row>
    <row r="681" spans="1:5" ht="12.75">
      <c r="A681" s="27"/>
      <c r="B681" s="27"/>
      <c r="C681" s="27"/>
      <c r="D681" s="27"/>
      <c r="E681" s="27"/>
    </row>
    <row r="682" spans="1:5" ht="12.75">
      <c r="A682" s="27"/>
      <c r="B682" s="27"/>
      <c r="C682" s="27"/>
      <c r="D682" s="27"/>
      <c r="E682" s="27"/>
    </row>
    <row r="683" spans="1:5" ht="12.75">
      <c r="A683" s="27"/>
      <c r="B683" s="27"/>
      <c r="C683" s="27"/>
      <c r="D683" s="27"/>
      <c r="E683" s="27"/>
    </row>
    <row r="684" spans="1:5" ht="12.75">
      <c r="A684" s="27"/>
      <c r="B684" s="27"/>
      <c r="C684" s="27"/>
      <c r="D684" s="27"/>
      <c r="E684" s="27"/>
    </row>
    <row r="685" spans="1:5" ht="12.75">
      <c r="A685" s="27"/>
      <c r="B685" s="27"/>
      <c r="C685" s="27"/>
      <c r="D685" s="27"/>
      <c r="E685" s="27"/>
    </row>
    <row r="686" spans="1:5" ht="12.75">
      <c r="A686" s="27"/>
      <c r="B686" s="27"/>
      <c r="C686" s="27"/>
      <c r="D686" s="27"/>
      <c r="E686" s="27"/>
    </row>
    <row r="687" spans="1:5" ht="12.75">
      <c r="A687" s="27"/>
      <c r="B687" s="27"/>
      <c r="C687" s="27"/>
      <c r="D687" s="27"/>
      <c r="E687" s="27"/>
    </row>
    <row r="688" spans="1:5" ht="12.75">
      <c r="A688" s="27"/>
      <c r="B688" s="27"/>
      <c r="C688" s="27"/>
      <c r="D688" s="27"/>
      <c r="E688" s="27"/>
    </row>
    <row r="689" spans="1:5" ht="12.75">
      <c r="A689" s="27"/>
      <c r="B689" s="27"/>
      <c r="C689" s="27"/>
      <c r="D689" s="27"/>
      <c r="E689" s="27"/>
    </row>
    <row r="690" spans="1:5" ht="12.75">
      <c r="A690" s="27"/>
      <c r="B690" s="27"/>
      <c r="C690" s="27"/>
      <c r="D690" s="27"/>
      <c r="E690" s="27"/>
    </row>
    <row r="691" spans="1:5" ht="12.75">
      <c r="A691" s="27"/>
      <c r="B691" s="27"/>
      <c r="C691" s="27"/>
      <c r="D691" s="27"/>
      <c r="E691" s="27"/>
    </row>
    <row r="692" spans="1:5" ht="12.75">
      <c r="A692" s="27"/>
      <c r="B692" s="27"/>
      <c r="C692" s="27"/>
      <c r="D692" s="27"/>
      <c r="E692" s="27"/>
    </row>
    <row r="693" spans="1:5" ht="12.75">
      <c r="A693" s="27"/>
      <c r="B693" s="27"/>
      <c r="C693" s="27"/>
      <c r="D693" s="27"/>
      <c r="E693" s="27"/>
    </row>
    <row r="694" spans="1:5" ht="12.75">
      <c r="A694" s="27"/>
      <c r="B694" s="27"/>
      <c r="C694" s="27"/>
      <c r="D694" s="27"/>
      <c r="E694" s="27"/>
    </row>
    <row r="695" spans="1:5" ht="12.75">
      <c r="A695" s="27"/>
      <c r="B695" s="27"/>
      <c r="C695" s="27"/>
      <c r="D695" s="27"/>
      <c r="E695" s="27"/>
    </row>
    <row r="696" spans="1:5" ht="12.75">
      <c r="A696" s="27"/>
      <c r="B696" s="27"/>
      <c r="C696" s="27"/>
      <c r="D696" s="27"/>
      <c r="E696" s="27"/>
    </row>
    <row r="697" spans="1:5" ht="12.75">
      <c r="A697" s="27"/>
      <c r="B697" s="27"/>
      <c r="C697" s="27"/>
      <c r="D697" s="27"/>
      <c r="E697" s="27"/>
    </row>
    <row r="698" spans="1:5" ht="12.75">
      <c r="A698" s="27"/>
      <c r="B698" s="27"/>
      <c r="C698" s="27"/>
      <c r="D698" s="27"/>
      <c r="E698" s="27"/>
    </row>
    <row r="699" spans="1:5" ht="12.75">
      <c r="A699" s="27"/>
      <c r="B699" s="27"/>
      <c r="C699" s="27"/>
      <c r="D699" s="27"/>
      <c r="E699" s="27"/>
    </row>
    <row r="700" spans="1:5" ht="12.75">
      <c r="A700" s="27"/>
      <c r="B700" s="27"/>
      <c r="C700" s="27"/>
      <c r="D700" s="27"/>
      <c r="E700" s="27"/>
    </row>
    <row r="701" spans="1:5" ht="12.75">
      <c r="A701" s="27"/>
      <c r="B701" s="27"/>
      <c r="C701" s="27"/>
      <c r="D701" s="27"/>
      <c r="E701" s="27"/>
    </row>
    <row r="702" spans="1:5" ht="12.75">
      <c r="A702" s="27"/>
      <c r="B702" s="27"/>
      <c r="C702" s="27"/>
      <c r="D702" s="27"/>
      <c r="E702" s="27"/>
    </row>
    <row r="703" spans="1:5" ht="12.75">
      <c r="A703" s="27"/>
      <c r="B703" s="27"/>
      <c r="C703" s="27"/>
      <c r="D703" s="27"/>
      <c r="E703" s="27"/>
    </row>
    <row r="704" spans="1:5" ht="12.75">
      <c r="A704" s="27"/>
      <c r="B704" s="27"/>
      <c r="C704" s="27"/>
      <c r="D704" s="27"/>
      <c r="E704" s="27"/>
    </row>
    <row r="705" spans="1:5" ht="12.75">
      <c r="A705" s="27"/>
      <c r="B705" s="27"/>
      <c r="C705" s="27"/>
      <c r="D705" s="27"/>
      <c r="E705" s="27"/>
    </row>
    <row r="706" spans="1:5" ht="12.75">
      <c r="A706" s="27"/>
      <c r="B706" s="27"/>
      <c r="C706" s="27"/>
      <c r="D706" s="27"/>
      <c r="E706" s="27"/>
    </row>
    <row r="707" spans="1:5" ht="12.75">
      <c r="A707" s="27"/>
      <c r="B707" s="27"/>
      <c r="C707" s="27"/>
      <c r="D707" s="27"/>
      <c r="E707" s="27"/>
    </row>
    <row r="708" spans="1:5" ht="12.75">
      <c r="A708" s="27"/>
      <c r="B708" s="27"/>
      <c r="C708" s="27"/>
      <c r="D708" s="27"/>
      <c r="E708" s="27"/>
    </row>
    <row r="709" spans="1:5" ht="12.75">
      <c r="A709" s="27"/>
      <c r="B709" s="27"/>
      <c r="C709" s="27"/>
      <c r="D709" s="27"/>
      <c r="E709" s="27"/>
    </row>
    <row r="710" spans="1:5" ht="12.75">
      <c r="A710" s="27"/>
      <c r="B710" s="27"/>
      <c r="C710" s="27"/>
      <c r="D710" s="27"/>
      <c r="E710" s="27"/>
    </row>
    <row r="711" spans="1:5" ht="12.75">
      <c r="A711" s="27"/>
      <c r="B711" s="27"/>
      <c r="C711" s="27"/>
      <c r="D711" s="27"/>
      <c r="E711" s="27"/>
    </row>
    <row r="712" spans="1:5" ht="12.75">
      <c r="A712" s="27"/>
      <c r="B712" s="27"/>
      <c r="C712" s="27"/>
      <c r="D712" s="27"/>
      <c r="E712" s="27"/>
    </row>
    <row r="713" spans="1:5" ht="12.75">
      <c r="A713" s="27"/>
      <c r="B713" s="27"/>
      <c r="C713" s="27"/>
      <c r="D713" s="27"/>
      <c r="E713" s="27"/>
    </row>
    <row r="714" spans="1:5" ht="12.75">
      <c r="A714" s="27"/>
      <c r="B714" s="27"/>
      <c r="C714" s="27"/>
      <c r="D714" s="27"/>
      <c r="E714" s="27"/>
    </row>
    <row r="715" spans="1:5" ht="12.75">
      <c r="A715" s="27"/>
      <c r="B715" s="27"/>
      <c r="C715" s="27"/>
      <c r="D715" s="27"/>
      <c r="E715" s="27"/>
    </row>
    <row r="716" spans="1:5" ht="12.75">
      <c r="A716" s="27"/>
      <c r="B716" s="27"/>
      <c r="C716" s="27"/>
      <c r="D716" s="27"/>
      <c r="E716" s="27"/>
    </row>
    <row r="717" spans="1:5" ht="12.75">
      <c r="A717" s="27"/>
      <c r="B717" s="27"/>
      <c r="C717" s="27"/>
      <c r="D717" s="27"/>
      <c r="E717" s="27"/>
    </row>
    <row r="718" spans="1:5" ht="12.75">
      <c r="A718" s="27"/>
      <c r="B718" s="27"/>
      <c r="C718" s="27"/>
      <c r="D718" s="27"/>
      <c r="E718" s="27"/>
    </row>
    <row r="719" spans="1:5" ht="12.75">
      <c r="A719" s="27"/>
      <c r="B719" s="27"/>
      <c r="C719" s="27"/>
      <c r="D719" s="27"/>
      <c r="E719" s="27"/>
    </row>
    <row r="720" spans="1:5" ht="12.75">
      <c r="A720" s="27"/>
      <c r="B720" s="27"/>
      <c r="C720" s="27"/>
      <c r="D720" s="27"/>
      <c r="E720" s="27"/>
    </row>
    <row r="721" spans="1:5" ht="12.75">
      <c r="A721" s="27"/>
      <c r="B721" s="27"/>
      <c r="C721" s="27"/>
      <c r="D721" s="27"/>
      <c r="E721" s="27"/>
    </row>
    <row r="722" spans="1:5" ht="12.75">
      <c r="A722" s="27"/>
      <c r="B722" s="27"/>
      <c r="C722" s="27"/>
      <c r="D722" s="27"/>
      <c r="E722" s="27"/>
    </row>
    <row r="723" spans="1:5" ht="12.75">
      <c r="A723" s="27"/>
      <c r="B723" s="27"/>
      <c r="C723" s="27"/>
      <c r="D723" s="27"/>
      <c r="E723" s="27"/>
    </row>
    <row r="724" spans="1:5" ht="12.75">
      <c r="A724" s="27"/>
      <c r="B724" s="27"/>
      <c r="C724" s="27"/>
      <c r="D724" s="27"/>
      <c r="E724" s="27"/>
    </row>
    <row r="725" spans="1:5" ht="12.75">
      <c r="A725" s="27"/>
      <c r="B725" s="27"/>
      <c r="C725" s="27"/>
      <c r="D725" s="27"/>
      <c r="E725" s="27"/>
    </row>
    <row r="726" spans="1:5" ht="12.75">
      <c r="A726" s="27"/>
      <c r="B726" s="27"/>
      <c r="C726" s="27"/>
      <c r="D726" s="27"/>
      <c r="E726" s="27"/>
    </row>
    <row r="727" spans="1:5" ht="12.75">
      <c r="A727" s="27"/>
      <c r="B727" s="27"/>
      <c r="C727" s="27"/>
      <c r="D727" s="27"/>
      <c r="E727" s="27"/>
    </row>
    <row r="728" spans="1:5" ht="12.75">
      <c r="A728" s="27"/>
      <c r="B728" s="27"/>
      <c r="C728" s="27"/>
      <c r="D728" s="27"/>
      <c r="E728" s="27"/>
    </row>
    <row r="729" spans="1:5" ht="12.75">
      <c r="A729" s="27"/>
      <c r="B729" s="27"/>
      <c r="C729" s="27"/>
      <c r="D729" s="27"/>
      <c r="E729" s="27"/>
    </row>
    <row r="730" spans="1:5" ht="12.75">
      <c r="A730" s="27"/>
      <c r="B730" s="27"/>
      <c r="C730" s="27"/>
      <c r="D730" s="27"/>
      <c r="E730" s="27"/>
    </row>
    <row r="731" spans="1:5" ht="12.75">
      <c r="A731" s="27"/>
      <c r="B731" s="27"/>
      <c r="C731" s="27"/>
      <c r="D731" s="27"/>
      <c r="E731" s="27"/>
    </row>
    <row r="732" spans="1:5" ht="12.75">
      <c r="A732" s="27"/>
      <c r="B732" s="27"/>
      <c r="C732" s="27"/>
      <c r="D732" s="27"/>
      <c r="E732" s="27"/>
    </row>
    <row r="733" spans="1:5" ht="12.75">
      <c r="A733" s="27"/>
      <c r="B733" s="27"/>
      <c r="C733" s="27"/>
      <c r="D733" s="27"/>
      <c r="E733" s="27"/>
    </row>
    <row r="734" spans="1:5" ht="12.75">
      <c r="A734" s="27"/>
      <c r="B734" s="27"/>
      <c r="C734" s="27"/>
      <c r="D734" s="27"/>
      <c r="E734" s="27"/>
    </row>
    <row r="735" spans="1:5" ht="12.75">
      <c r="A735" s="27"/>
      <c r="B735" s="27"/>
      <c r="C735" s="27"/>
      <c r="D735" s="27"/>
      <c r="E735" s="27"/>
    </row>
    <row r="736" spans="1:5" ht="12.75">
      <c r="A736" s="27"/>
      <c r="B736" s="27"/>
      <c r="C736" s="27"/>
      <c r="D736" s="27"/>
      <c r="E736" s="27"/>
    </row>
    <row r="737" spans="1:5" ht="12.75">
      <c r="A737" s="27"/>
      <c r="B737" s="27"/>
      <c r="C737" s="27"/>
      <c r="D737" s="27"/>
      <c r="E737" s="27"/>
    </row>
    <row r="738" spans="1:5" ht="12.75">
      <c r="A738" s="27"/>
      <c r="B738" s="27"/>
      <c r="C738" s="27"/>
      <c r="D738" s="27"/>
      <c r="E738" s="27"/>
    </row>
    <row r="739" spans="1:5" ht="12.75">
      <c r="A739" s="27"/>
      <c r="B739" s="27"/>
      <c r="C739" s="27"/>
      <c r="D739" s="27"/>
      <c r="E739" s="27"/>
    </row>
    <row r="740" spans="1:5" ht="12.75">
      <c r="A740" s="27"/>
      <c r="B740" s="27"/>
      <c r="C740" s="27"/>
      <c r="D740" s="27"/>
      <c r="E740" s="27"/>
    </row>
    <row r="741" spans="1:5" ht="12.75">
      <c r="A741" s="27"/>
      <c r="B741" s="27"/>
      <c r="C741" s="27"/>
      <c r="D741" s="27"/>
      <c r="E741" s="27"/>
    </row>
    <row r="742" spans="1:5" ht="12.75">
      <c r="A742" s="27"/>
      <c r="B742" s="27"/>
      <c r="C742" s="27"/>
      <c r="D742" s="27"/>
      <c r="E742" s="27"/>
    </row>
    <row r="743" spans="1:5" ht="12.75">
      <c r="A743" s="27"/>
      <c r="B743" s="27"/>
      <c r="C743" s="27"/>
      <c r="D743" s="27"/>
      <c r="E743" s="27"/>
    </row>
    <row r="744" spans="1:5" ht="12.75">
      <c r="A744" s="27"/>
      <c r="B744" s="27"/>
      <c r="C744" s="27"/>
      <c r="D744" s="27"/>
      <c r="E744" s="27"/>
    </row>
    <row r="745" spans="1:5" ht="12.75">
      <c r="A745" s="27"/>
      <c r="B745" s="27"/>
      <c r="C745" s="27"/>
      <c r="D745" s="27"/>
      <c r="E745" s="27"/>
    </row>
    <row r="746" spans="1:5" ht="12.75">
      <c r="A746" s="27"/>
      <c r="B746" s="27"/>
      <c r="C746" s="27"/>
      <c r="D746" s="27"/>
      <c r="E746" s="27"/>
    </row>
    <row r="747" spans="1:5" ht="12.75">
      <c r="A747" s="27"/>
      <c r="B747" s="27"/>
      <c r="C747" s="27"/>
      <c r="D747" s="27"/>
      <c r="E747" s="27"/>
    </row>
    <row r="748" spans="1:5" ht="12.75">
      <c r="A748" s="27"/>
      <c r="B748" s="27"/>
      <c r="C748" s="27"/>
      <c r="D748" s="27"/>
      <c r="E748" s="27"/>
    </row>
    <row r="749" spans="1:5" ht="12.75">
      <c r="A749" s="27"/>
      <c r="B749" s="27"/>
      <c r="C749" s="27"/>
      <c r="D749" s="27"/>
      <c r="E749" s="27"/>
    </row>
    <row r="750" spans="1:5" ht="12.75">
      <c r="A750" s="27"/>
      <c r="B750" s="27"/>
      <c r="C750" s="27"/>
      <c r="D750" s="27"/>
      <c r="E750" s="27"/>
    </row>
    <row r="751" spans="1:5" ht="12.75">
      <c r="A751" s="27"/>
      <c r="B751" s="27"/>
      <c r="C751" s="27"/>
      <c r="D751" s="27"/>
      <c r="E751" s="27"/>
    </row>
    <row r="752" spans="1:5" ht="12.75">
      <c r="A752" s="27"/>
      <c r="B752" s="27"/>
      <c r="C752" s="27"/>
      <c r="D752" s="27"/>
      <c r="E752" s="27"/>
    </row>
    <row r="753" spans="1:5" ht="12.75">
      <c r="A753" s="27"/>
      <c r="B753" s="27"/>
      <c r="C753" s="27"/>
      <c r="D753" s="27"/>
      <c r="E753" s="27"/>
    </row>
    <row r="754" spans="1:5" ht="12.75">
      <c r="A754" s="27"/>
      <c r="B754" s="27"/>
      <c r="C754" s="27"/>
      <c r="D754" s="27"/>
      <c r="E754" s="27"/>
    </row>
    <row r="755" spans="1:5" ht="12.75">
      <c r="A755" s="27"/>
      <c r="B755" s="27"/>
      <c r="C755" s="27"/>
      <c r="D755" s="27"/>
      <c r="E755" s="27"/>
    </row>
    <row r="756" spans="1:5" ht="12.75">
      <c r="A756" s="27"/>
      <c r="B756" s="27"/>
      <c r="C756" s="27"/>
      <c r="D756" s="27"/>
      <c r="E756" s="27"/>
    </row>
    <row r="757" spans="1:5" ht="12.75">
      <c r="A757" s="27"/>
      <c r="B757" s="27"/>
      <c r="C757" s="27"/>
      <c r="D757" s="27"/>
      <c r="E757" s="27"/>
    </row>
    <row r="758" spans="1:5" ht="12.75">
      <c r="A758" s="27"/>
      <c r="B758" s="27"/>
      <c r="C758" s="27"/>
      <c r="D758" s="27"/>
      <c r="E758" s="27"/>
    </row>
    <row r="759" spans="1:5" ht="12.75">
      <c r="A759" s="27"/>
      <c r="B759" s="27"/>
      <c r="C759" s="27"/>
      <c r="D759" s="27"/>
      <c r="E759" s="27"/>
    </row>
    <row r="760" spans="1:5" ht="12.75">
      <c r="A760" s="27"/>
      <c r="B760" s="27"/>
      <c r="C760" s="27"/>
      <c r="D760" s="27"/>
      <c r="E760" s="27"/>
    </row>
    <row r="761" spans="1:5" ht="12.75">
      <c r="A761" s="27"/>
      <c r="B761" s="27"/>
      <c r="C761" s="27"/>
      <c r="D761" s="27"/>
      <c r="E761" s="27"/>
    </row>
    <row r="762" spans="1:5" ht="12.75">
      <c r="A762" s="27"/>
      <c r="B762" s="27"/>
      <c r="C762" s="27"/>
      <c r="D762" s="27"/>
      <c r="E762" s="27"/>
    </row>
    <row r="763" spans="1:5" ht="12.75">
      <c r="A763" s="27"/>
      <c r="B763" s="27"/>
      <c r="C763" s="27"/>
      <c r="D763" s="27"/>
      <c r="E763" s="27"/>
    </row>
    <row r="764" spans="1:5" ht="12.75">
      <c r="A764" s="27"/>
      <c r="B764" s="27"/>
      <c r="C764" s="27"/>
      <c r="D764" s="27"/>
      <c r="E764" s="27"/>
    </row>
    <row r="765" spans="1:5" ht="12.75">
      <c r="A765" s="27"/>
      <c r="B765" s="27"/>
      <c r="C765" s="27"/>
      <c r="D765" s="27"/>
      <c r="E765" s="27"/>
    </row>
    <row r="766" spans="1:5" ht="12.75">
      <c r="A766" s="27"/>
      <c r="B766" s="27"/>
      <c r="C766" s="27"/>
      <c r="D766" s="27"/>
      <c r="E766" s="27"/>
    </row>
    <row r="767" spans="1:5" ht="12.75">
      <c r="A767" s="27"/>
      <c r="B767" s="27"/>
      <c r="C767" s="27"/>
      <c r="D767" s="27"/>
      <c r="E767" s="27"/>
    </row>
    <row r="768" spans="1:5" ht="12.75">
      <c r="A768" s="27"/>
      <c r="B768" s="27"/>
      <c r="C768" s="27"/>
      <c r="D768" s="27"/>
      <c r="E768" s="27"/>
    </row>
    <row r="769" spans="1:5" ht="12.75">
      <c r="A769" s="27"/>
      <c r="B769" s="27"/>
      <c r="C769" s="27"/>
      <c r="D769" s="27"/>
      <c r="E769" s="27"/>
    </row>
    <row r="770" spans="1:5" ht="12.75">
      <c r="A770" s="27"/>
      <c r="B770" s="27"/>
      <c r="C770" s="27"/>
      <c r="D770" s="27"/>
      <c r="E770" s="27"/>
    </row>
    <row r="771" spans="1:5" ht="12.75">
      <c r="A771" s="27"/>
      <c r="B771" s="27"/>
      <c r="C771" s="27"/>
      <c r="D771" s="27"/>
      <c r="E771" s="27"/>
    </row>
    <row r="772" spans="1:5" ht="12.75">
      <c r="A772" s="27"/>
      <c r="B772" s="27"/>
      <c r="C772" s="27"/>
      <c r="D772" s="27"/>
      <c r="E772" s="27"/>
    </row>
    <row r="773" spans="1:5" ht="12.75">
      <c r="A773" s="27"/>
      <c r="B773" s="27"/>
      <c r="C773" s="27"/>
      <c r="D773" s="27"/>
      <c r="E773" s="27"/>
    </row>
    <row r="774" spans="1:5" ht="12.75">
      <c r="A774" s="27"/>
      <c r="B774" s="27"/>
      <c r="C774" s="27"/>
      <c r="D774" s="27"/>
      <c r="E774" s="27"/>
    </row>
    <row r="775" spans="1:5" ht="12.75">
      <c r="A775" s="27"/>
      <c r="B775" s="27"/>
      <c r="C775" s="27"/>
      <c r="D775" s="27"/>
      <c r="E775" s="27"/>
    </row>
    <row r="776" spans="1:5" ht="12.75">
      <c r="A776" s="27"/>
      <c r="B776" s="27"/>
      <c r="C776" s="27"/>
      <c r="D776" s="27"/>
      <c r="E776" s="27"/>
    </row>
    <row r="777" spans="1:5" ht="12.75">
      <c r="A777" s="27"/>
      <c r="B777" s="27"/>
      <c r="C777" s="27"/>
      <c r="D777" s="27"/>
      <c r="E777" s="27"/>
    </row>
    <row r="778" spans="1:5" ht="12.75">
      <c r="A778" s="27"/>
      <c r="B778" s="27"/>
      <c r="C778" s="27"/>
      <c r="D778" s="27"/>
      <c r="E778" s="27"/>
    </row>
    <row r="779" spans="1:5" ht="12.75">
      <c r="A779" s="27"/>
      <c r="B779" s="27"/>
      <c r="C779" s="27"/>
      <c r="D779" s="27"/>
      <c r="E779" s="27"/>
    </row>
    <row r="780" spans="1:5" ht="12.75">
      <c r="A780" s="27"/>
      <c r="B780" s="27"/>
      <c r="C780" s="27"/>
      <c r="D780" s="27"/>
      <c r="E780" s="27"/>
    </row>
    <row r="781" spans="1:5" ht="12.75">
      <c r="A781" s="27"/>
      <c r="B781" s="27"/>
      <c r="C781" s="27"/>
      <c r="D781" s="27"/>
      <c r="E781" s="27"/>
    </row>
    <row r="782" spans="1:5" ht="12.75">
      <c r="A782" s="27"/>
      <c r="B782" s="27"/>
      <c r="C782" s="27"/>
      <c r="D782" s="27"/>
      <c r="E782" s="27"/>
    </row>
    <row r="783" spans="1:5" ht="12.75">
      <c r="A783" s="27"/>
      <c r="B783" s="27"/>
      <c r="C783" s="27"/>
      <c r="D783" s="27"/>
      <c r="E783" s="27"/>
    </row>
    <row r="784" spans="1:5" ht="12.75">
      <c r="A784" s="27"/>
      <c r="B784" s="27"/>
      <c r="C784" s="27"/>
      <c r="D784" s="27"/>
      <c r="E784" s="27"/>
    </row>
    <row r="785" spans="1:5" ht="12.75">
      <c r="A785" s="27"/>
      <c r="B785" s="27"/>
      <c r="C785" s="27"/>
      <c r="D785" s="27"/>
      <c r="E785" s="27"/>
    </row>
    <row r="786" spans="1:5" ht="12.75">
      <c r="A786" s="27"/>
      <c r="B786" s="27"/>
      <c r="C786" s="27"/>
      <c r="D786" s="27"/>
      <c r="E786" s="27"/>
    </row>
    <row r="787" spans="1:5" ht="12.75">
      <c r="A787" s="27"/>
      <c r="B787" s="27"/>
      <c r="C787" s="27"/>
      <c r="D787" s="27"/>
      <c r="E787" s="27"/>
    </row>
    <row r="788" spans="1:5" ht="12.75">
      <c r="A788" s="27"/>
      <c r="B788" s="27"/>
      <c r="C788" s="27"/>
      <c r="D788" s="27"/>
      <c r="E788" s="27"/>
    </row>
    <row r="789" spans="1:5" ht="12.75">
      <c r="A789" s="27"/>
      <c r="B789" s="27"/>
      <c r="C789" s="27"/>
      <c r="D789" s="27"/>
      <c r="E789" s="27"/>
    </row>
    <row r="790" spans="1:5" ht="12.75">
      <c r="A790" s="27"/>
      <c r="B790" s="27"/>
      <c r="C790" s="27"/>
      <c r="D790" s="27"/>
      <c r="E790" s="27"/>
    </row>
    <row r="791" spans="1:5" ht="12.75">
      <c r="A791" s="27"/>
      <c r="B791" s="27"/>
      <c r="C791" s="27"/>
      <c r="D791" s="27"/>
      <c r="E791" s="27"/>
    </row>
    <row r="792" spans="1:5" ht="12.75">
      <c r="A792" s="27"/>
      <c r="B792" s="27"/>
      <c r="C792" s="27"/>
      <c r="D792" s="27"/>
      <c r="E792" s="27"/>
    </row>
    <row r="793" spans="1:5" ht="12.75">
      <c r="A793" s="27"/>
      <c r="B793" s="27"/>
      <c r="C793" s="27"/>
      <c r="D793" s="27"/>
      <c r="E793" s="27"/>
    </row>
    <row r="794" spans="1:5" ht="12.75">
      <c r="A794" s="27"/>
      <c r="B794" s="27"/>
      <c r="C794" s="27"/>
      <c r="D794" s="27"/>
      <c r="E794" s="27"/>
    </row>
    <row r="795" spans="1:5" ht="12.75">
      <c r="A795" s="27"/>
      <c r="B795" s="27"/>
      <c r="C795" s="27"/>
      <c r="D795" s="27"/>
      <c r="E795" s="27"/>
    </row>
    <row r="796" spans="1:5" ht="12.75">
      <c r="A796" s="27"/>
      <c r="B796" s="27"/>
      <c r="C796" s="27"/>
      <c r="D796" s="27"/>
      <c r="E796" s="27"/>
    </row>
    <row r="797" spans="1:5" ht="12.75">
      <c r="A797" s="27"/>
      <c r="B797" s="27"/>
      <c r="C797" s="27"/>
      <c r="D797" s="27"/>
      <c r="E797" s="27"/>
    </row>
    <row r="798" spans="1:5" ht="12.75">
      <c r="A798" s="27"/>
      <c r="B798" s="27"/>
      <c r="C798" s="27"/>
      <c r="D798" s="27"/>
      <c r="E798" s="27"/>
    </row>
    <row r="799" spans="1:5" ht="12.75">
      <c r="A799" s="27"/>
      <c r="B799" s="27"/>
      <c r="C799" s="27"/>
      <c r="D799" s="27"/>
      <c r="E799" s="27"/>
    </row>
    <row r="800" spans="1:5" ht="12.75">
      <c r="A800" s="27"/>
      <c r="B800" s="27"/>
      <c r="C800" s="27"/>
      <c r="D800" s="27"/>
      <c r="E800" s="27"/>
    </row>
    <row r="801" spans="1:5" ht="12.75">
      <c r="A801" s="27"/>
      <c r="B801" s="27"/>
      <c r="C801" s="27"/>
      <c r="D801" s="27"/>
      <c r="E801" s="27"/>
    </row>
    <row r="802" spans="1:5" ht="12.75">
      <c r="A802" s="27"/>
      <c r="B802" s="27"/>
      <c r="C802" s="27"/>
      <c r="D802" s="27"/>
      <c r="E802" s="27"/>
    </row>
    <row r="803" spans="1:5" ht="12.75">
      <c r="A803" s="27"/>
      <c r="B803" s="27"/>
      <c r="C803" s="27"/>
      <c r="D803" s="27"/>
      <c r="E803" s="27"/>
    </row>
    <row r="804" spans="1:5" ht="12.75">
      <c r="A804" s="27"/>
      <c r="B804" s="27"/>
      <c r="C804" s="27"/>
      <c r="D804" s="27"/>
      <c r="E804" s="27"/>
    </row>
    <row r="805" spans="1:5" ht="12.75">
      <c r="A805" s="27"/>
      <c r="B805" s="27"/>
      <c r="C805" s="27"/>
      <c r="D805" s="27"/>
      <c r="E805" s="27"/>
    </row>
    <row r="806" spans="1:5" ht="12.75">
      <c r="A806" s="27"/>
      <c r="B806" s="27"/>
      <c r="C806" s="27"/>
      <c r="D806" s="27"/>
      <c r="E806" s="27"/>
    </row>
    <row r="807" spans="1:5" ht="12.75">
      <c r="A807" s="27"/>
      <c r="B807" s="27"/>
      <c r="C807" s="27"/>
      <c r="D807" s="27"/>
      <c r="E807" s="27"/>
    </row>
    <row r="808" spans="1:5" ht="12.75">
      <c r="A808" s="27"/>
      <c r="B808" s="27"/>
      <c r="C808" s="27"/>
      <c r="D808" s="27"/>
      <c r="E808" s="27"/>
    </row>
    <row r="809" spans="1:5" ht="12.75">
      <c r="A809" s="27"/>
      <c r="B809" s="27"/>
      <c r="C809" s="27"/>
      <c r="D809" s="27"/>
      <c r="E809" s="27"/>
    </row>
    <row r="810" spans="1:5" ht="12.75">
      <c r="A810" s="27"/>
      <c r="B810" s="27"/>
      <c r="C810" s="27"/>
      <c r="D810" s="27"/>
      <c r="E810" s="27"/>
    </row>
    <row r="811" spans="1:5" ht="12.75">
      <c r="A811" s="27"/>
      <c r="B811" s="27"/>
      <c r="C811" s="27"/>
      <c r="D811" s="27"/>
      <c r="E811" s="27"/>
    </row>
    <row r="812" spans="1:5" ht="12.75">
      <c r="A812" s="27"/>
      <c r="B812" s="27"/>
      <c r="C812" s="27"/>
      <c r="D812" s="27"/>
      <c r="E812" s="27"/>
    </row>
    <row r="813" spans="1:5" ht="12.75">
      <c r="A813" s="27"/>
      <c r="B813" s="27"/>
      <c r="C813" s="27"/>
      <c r="D813" s="27"/>
      <c r="E813" s="27"/>
    </row>
    <row r="814" spans="1:5" ht="12.75">
      <c r="A814" s="27"/>
      <c r="B814" s="27"/>
      <c r="C814" s="27"/>
      <c r="D814" s="27"/>
      <c r="E814" s="27"/>
    </row>
    <row r="815" spans="1:5" ht="12.75">
      <c r="A815" s="27"/>
      <c r="B815" s="27"/>
      <c r="C815" s="27"/>
      <c r="D815" s="27"/>
      <c r="E815" s="27"/>
    </row>
    <row r="816" spans="1:5" ht="12.75">
      <c r="A816" s="27"/>
      <c r="B816" s="27"/>
      <c r="C816" s="27"/>
      <c r="D816" s="27"/>
      <c r="E816" s="27"/>
    </row>
    <row r="817" spans="1:5" ht="12.75">
      <c r="A817" s="27"/>
      <c r="B817" s="27"/>
      <c r="C817" s="27"/>
      <c r="D817" s="27"/>
      <c r="E817" s="27"/>
    </row>
    <row r="818" spans="1:5" ht="12.75">
      <c r="A818" s="27"/>
      <c r="B818" s="27"/>
      <c r="C818" s="27"/>
      <c r="D818" s="27"/>
      <c r="E818" s="27"/>
    </row>
    <row r="819" spans="1:5" ht="12.75">
      <c r="A819" s="27"/>
      <c r="B819" s="27"/>
      <c r="C819" s="27"/>
      <c r="D819" s="27"/>
      <c r="E819" s="27"/>
    </row>
    <row r="820" spans="1:5" ht="12.75">
      <c r="A820" s="27"/>
      <c r="B820" s="27"/>
      <c r="C820" s="27"/>
      <c r="D820" s="27"/>
      <c r="E820" s="27"/>
    </row>
    <row r="821" spans="1:5" ht="12.75">
      <c r="A821" s="27"/>
      <c r="B821" s="27"/>
      <c r="C821" s="27"/>
      <c r="D821" s="27"/>
      <c r="E821" s="27"/>
    </row>
    <row r="822" spans="1:5" ht="12.75">
      <c r="A822" s="27"/>
      <c r="B822" s="27"/>
      <c r="C822" s="27"/>
      <c r="D822" s="27"/>
      <c r="E822" s="27"/>
    </row>
    <row r="823" spans="1:5" ht="12.75">
      <c r="A823" s="27"/>
      <c r="B823" s="27"/>
      <c r="C823" s="27"/>
      <c r="D823" s="27"/>
      <c r="E823" s="27"/>
    </row>
    <row r="824" spans="1:5" ht="12.75">
      <c r="A824" s="27"/>
      <c r="B824" s="27"/>
      <c r="C824" s="27"/>
      <c r="D824" s="27"/>
      <c r="E824" s="27"/>
    </row>
    <row r="825" spans="1:5" ht="12.75">
      <c r="A825" s="27"/>
      <c r="B825" s="27"/>
      <c r="C825" s="27"/>
      <c r="D825" s="27"/>
      <c r="E825" s="27"/>
    </row>
    <row r="826" spans="1:5" ht="12.75">
      <c r="A826" s="27"/>
      <c r="B826" s="27"/>
      <c r="C826" s="27"/>
      <c r="D826" s="27"/>
      <c r="E826" s="27"/>
    </row>
    <row r="827" spans="1:5" ht="12.75">
      <c r="A827" s="27"/>
      <c r="B827" s="27"/>
      <c r="C827" s="27"/>
      <c r="D827" s="27"/>
      <c r="E827" s="27"/>
    </row>
    <row r="828" spans="1:5" ht="12.75">
      <c r="A828" s="27"/>
      <c r="B828" s="27"/>
      <c r="C828" s="27"/>
      <c r="D828" s="27"/>
      <c r="E828" s="27"/>
    </row>
    <row r="829" spans="1:5" ht="12.75">
      <c r="A829" s="27"/>
      <c r="B829" s="27"/>
      <c r="C829" s="27"/>
      <c r="D829" s="27"/>
      <c r="E829" s="27"/>
    </row>
    <row r="830" spans="1:5" ht="12.75">
      <c r="A830" s="30"/>
      <c r="B830" s="30"/>
      <c r="C830" s="30"/>
      <c r="D830" s="30"/>
      <c r="E830" s="30"/>
    </row>
    <row r="831" spans="1:5" ht="12.75">
      <c r="A831" s="30"/>
      <c r="B831" s="30"/>
      <c r="C831" s="30"/>
      <c r="D831" s="30"/>
      <c r="E831" s="30"/>
    </row>
    <row r="832" spans="1:5" ht="12.75">
      <c r="A832" s="30"/>
      <c r="B832" s="30"/>
      <c r="C832" s="30"/>
      <c r="D832" s="30"/>
      <c r="E832" s="30"/>
    </row>
    <row r="833" spans="1:5" ht="12.75">
      <c r="A833" s="30"/>
      <c r="B833" s="30"/>
      <c r="C833" s="30"/>
      <c r="D833" s="30"/>
      <c r="E833" s="30"/>
    </row>
    <row r="834" spans="1:5" ht="12.75">
      <c r="A834" s="30"/>
      <c r="B834" s="30"/>
      <c r="C834" s="30"/>
      <c r="D834" s="30"/>
      <c r="E834" s="30"/>
    </row>
    <row r="835" spans="1:5" ht="12.75">
      <c r="A835" s="30"/>
      <c r="B835" s="30"/>
      <c r="C835" s="30"/>
      <c r="D835" s="30"/>
      <c r="E835" s="30"/>
    </row>
    <row r="836" spans="1:5" ht="12.75">
      <c r="A836" s="30"/>
      <c r="B836" s="30"/>
      <c r="C836" s="30"/>
      <c r="D836" s="30"/>
      <c r="E836" s="30"/>
    </row>
    <row r="837" spans="1:5" ht="12.75">
      <c r="A837" s="30"/>
      <c r="B837" s="30"/>
      <c r="C837" s="30"/>
      <c r="D837" s="30"/>
      <c r="E837" s="30"/>
    </row>
    <row r="838" spans="1:5" ht="12.75">
      <c r="A838" s="30"/>
      <c r="B838" s="30"/>
      <c r="C838" s="30"/>
      <c r="D838" s="30"/>
      <c r="E838" s="30"/>
    </row>
    <row r="839" spans="1:5" ht="12.75">
      <c r="A839" s="30"/>
      <c r="B839" s="30"/>
      <c r="C839" s="30"/>
      <c r="D839" s="30"/>
      <c r="E839" s="30"/>
    </row>
    <row r="840" spans="1:5" ht="12.75">
      <c r="A840" s="30"/>
      <c r="B840" s="30"/>
      <c r="C840" s="30"/>
      <c r="D840" s="30"/>
      <c r="E840" s="30"/>
    </row>
    <row r="841" spans="1:5" ht="12.75">
      <c r="A841" s="30"/>
      <c r="B841" s="30"/>
      <c r="C841" s="30"/>
      <c r="D841" s="30"/>
      <c r="E841" s="30"/>
    </row>
    <row r="842" spans="1:5" ht="12.75">
      <c r="A842" s="30"/>
      <c r="B842" s="30"/>
      <c r="C842" s="30"/>
      <c r="D842" s="30"/>
      <c r="E842" s="30"/>
    </row>
    <row r="843" spans="1:5" ht="12.75">
      <c r="A843" s="30"/>
      <c r="B843" s="30"/>
      <c r="C843" s="30"/>
      <c r="D843" s="30"/>
      <c r="E843" s="30"/>
    </row>
    <row r="844" spans="1:5" ht="12.75">
      <c r="A844" s="30"/>
      <c r="B844" s="30"/>
      <c r="C844" s="30"/>
      <c r="D844" s="30"/>
      <c r="E844" s="30"/>
    </row>
    <row r="845" spans="1:5" ht="12.75">
      <c r="A845" s="30"/>
      <c r="B845" s="30"/>
      <c r="C845" s="30"/>
      <c r="D845" s="30"/>
      <c r="E845" s="30"/>
    </row>
    <row r="846" spans="1:5" ht="12.75">
      <c r="A846" s="30"/>
      <c r="B846" s="30"/>
      <c r="C846" s="30"/>
      <c r="D846" s="30"/>
      <c r="E846" s="30"/>
    </row>
    <row r="847" spans="1:5" ht="12.75">
      <c r="A847" s="30"/>
      <c r="B847" s="30"/>
      <c r="C847" s="30"/>
      <c r="D847" s="30"/>
      <c r="E847" s="30"/>
    </row>
    <row r="848" spans="1:5" ht="12.75">
      <c r="A848" s="30"/>
      <c r="B848" s="30"/>
      <c r="C848" s="30"/>
      <c r="D848" s="30"/>
      <c r="E848" s="30"/>
    </row>
    <row r="849" spans="1:5" ht="12.75">
      <c r="A849" s="30"/>
      <c r="B849" s="30"/>
      <c r="C849" s="30"/>
      <c r="D849" s="30"/>
      <c r="E849" s="30"/>
    </row>
    <row r="850" spans="1:5" ht="12.75">
      <c r="A850" s="30"/>
      <c r="B850" s="30"/>
      <c r="C850" s="30"/>
      <c r="D850" s="30"/>
      <c r="E850" s="30"/>
    </row>
    <row r="851" spans="1:5" ht="12.75">
      <c r="A851" s="30"/>
      <c r="B851" s="30"/>
      <c r="C851" s="30"/>
      <c r="D851" s="30"/>
      <c r="E851" s="30"/>
    </row>
    <row r="852" spans="1:5" ht="12.75">
      <c r="A852" s="30"/>
      <c r="B852" s="30"/>
      <c r="C852" s="30"/>
      <c r="D852" s="30"/>
      <c r="E852" s="30"/>
    </row>
    <row r="853" spans="1:5" ht="12.75">
      <c r="A853" s="30"/>
      <c r="B853" s="30"/>
      <c r="C853" s="30"/>
      <c r="D853" s="30"/>
      <c r="E853" s="30"/>
    </row>
    <row r="854" spans="1:5" ht="12.75">
      <c r="A854" s="30"/>
      <c r="B854" s="30"/>
      <c r="C854" s="30"/>
      <c r="D854" s="30"/>
      <c r="E854" s="30"/>
    </row>
    <row r="855" spans="1:5" ht="12.75">
      <c r="A855" s="30"/>
      <c r="B855" s="30"/>
      <c r="C855" s="30"/>
      <c r="D855" s="30"/>
      <c r="E855" s="30"/>
    </row>
    <row r="856" spans="1:5" ht="12.75">
      <c r="A856" s="30"/>
      <c r="B856" s="30"/>
      <c r="C856" s="30"/>
      <c r="D856" s="30"/>
      <c r="E856" s="30"/>
    </row>
    <row r="857" spans="1:5" ht="12.75">
      <c r="A857" s="30"/>
      <c r="B857" s="30"/>
      <c r="C857" s="30"/>
      <c r="D857" s="30"/>
      <c r="E857" s="30"/>
    </row>
    <row r="858" spans="1:5" ht="12.75">
      <c r="A858" s="30"/>
      <c r="B858" s="30"/>
      <c r="C858" s="30"/>
      <c r="D858" s="30"/>
      <c r="E858" s="30"/>
    </row>
    <row r="859" spans="1:5" ht="12.75">
      <c r="A859" s="30"/>
      <c r="B859" s="30"/>
      <c r="C859" s="30"/>
      <c r="D859" s="30"/>
      <c r="E859" s="30"/>
    </row>
    <row r="860" spans="1:5" ht="12.75">
      <c r="A860" s="30"/>
      <c r="B860" s="30"/>
      <c r="C860" s="30"/>
      <c r="D860" s="30"/>
      <c r="E860" s="30"/>
    </row>
    <row r="861" spans="1:5" ht="12.75">
      <c r="A861" s="30"/>
      <c r="B861" s="30"/>
      <c r="C861" s="30"/>
      <c r="D861" s="30"/>
      <c r="E861" s="30"/>
    </row>
    <row r="862" spans="1:5" ht="12.75">
      <c r="A862" s="30"/>
      <c r="B862" s="30"/>
      <c r="C862" s="30"/>
      <c r="D862" s="30"/>
      <c r="E862" s="30"/>
    </row>
    <row r="863" spans="1:5" ht="12.75">
      <c r="A863" s="30"/>
      <c r="B863" s="30"/>
      <c r="C863" s="30"/>
      <c r="D863" s="30"/>
      <c r="E863" s="30"/>
    </row>
    <row r="864" spans="1:5" ht="12.75">
      <c r="A864" s="30"/>
      <c r="B864" s="30"/>
      <c r="C864" s="30"/>
      <c r="D864" s="30"/>
      <c r="E864" s="30"/>
    </row>
    <row r="865" spans="1:5" ht="12.75">
      <c r="A865" s="30"/>
      <c r="B865" s="30"/>
      <c r="C865" s="30"/>
      <c r="D865" s="30"/>
      <c r="E865" s="30"/>
    </row>
    <row r="866" spans="1:5" ht="12.75">
      <c r="A866" s="30"/>
      <c r="B866" s="30"/>
      <c r="C866" s="30"/>
      <c r="D866" s="30"/>
      <c r="E866" s="30"/>
    </row>
    <row r="867" spans="1:5" ht="12.75">
      <c r="A867" s="30"/>
      <c r="B867" s="30"/>
      <c r="C867" s="30"/>
      <c r="D867" s="30"/>
      <c r="E867" s="30"/>
    </row>
    <row r="868" spans="1:5" ht="12.75">
      <c r="A868" s="30"/>
      <c r="B868" s="30"/>
      <c r="C868" s="30"/>
      <c r="D868" s="30"/>
      <c r="E868" s="30"/>
    </row>
    <row r="869" spans="1:5" ht="12.75">
      <c r="A869" s="30"/>
      <c r="B869" s="30"/>
      <c r="C869" s="30"/>
      <c r="D869" s="30"/>
      <c r="E869" s="30"/>
    </row>
    <row r="870" spans="1:5" ht="12.75">
      <c r="A870" s="30"/>
      <c r="B870" s="30"/>
      <c r="C870" s="30"/>
      <c r="D870" s="30"/>
      <c r="E870" s="30"/>
    </row>
    <row r="871" spans="1:5" ht="12.75">
      <c r="A871" s="30"/>
      <c r="B871" s="30"/>
      <c r="C871" s="30"/>
      <c r="D871" s="30"/>
      <c r="E871" s="30"/>
    </row>
    <row r="872" spans="1:5" ht="12.75">
      <c r="A872" s="30"/>
      <c r="B872" s="30"/>
      <c r="C872" s="30"/>
      <c r="D872" s="30"/>
      <c r="E872" s="30"/>
    </row>
    <row r="873" spans="1:5" ht="12.75">
      <c r="A873" s="30"/>
      <c r="B873" s="30"/>
      <c r="C873" s="30"/>
      <c r="D873" s="30"/>
      <c r="E873" s="30"/>
    </row>
    <row r="874" spans="1:5" ht="12.75">
      <c r="A874" s="30"/>
      <c r="B874" s="30"/>
      <c r="C874" s="30"/>
      <c r="D874" s="30"/>
      <c r="E874" s="30"/>
    </row>
    <row r="875" spans="1:5" ht="12.75">
      <c r="A875" s="30"/>
      <c r="B875" s="30"/>
      <c r="C875" s="30"/>
      <c r="D875" s="30"/>
      <c r="E875" s="30"/>
    </row>
    <row r="876" spans="1:5" ht="12.75">
      <c r="A876" s="30"/>
      <c r="B876" s="30"/>
      <c r="C876" s="30"/>
      <c r="D876" s="30"/>
      <c r="E876" s="30"/>
    </row>
    <row r="877" spans="1:5" ht="12.75">
      <c r="A877" s="30"/>
      <c r="B877" s="30"/>
      <c r="C877" s="30"/>
      <c r="D877" s="30"/>
      <c r="E877" s="30"/>
    </row>
    <row r="878" spans="1:5" ht="12.75">
      <c r="A878" s="30"/>
      <c r="B878" s="30"/>
      <c r="C878" s="30"/>
      <c r="D878" s="30"/>
      <c r="E878" s="30"/>
    </row>
    <row r="879" spans="1:5" ht="12.75">
      <c r="A879" s="30"/>
      <c r="B879" s="30"/>
      <c r="C879" s="30"/>
      <c r="D879" s="30"/>
      <c r="E879" s="30"/>
    </row>
    <row r="880" spans="1:5" ht="12.75">
      <c r="A880" s="30"/>
      <c r="B880" s="30"/>
      <c r="C880" s="30"/>
      <c r="D880" s="30"/>
      <c r="E880" s="30"/>
    </row>
    <row r="881" spans="1:5" ht="12.75">
      <c r="A881" s="30"/>
      <c r="B881" s="30"/>
      <c r="C881" s="30"/>
      <c r="D881" s="30"/>
      <c r="E881" s="30"/>
    </row>
    <row r="882" spans="1:5" ht="12.75">
      <c r="A882" s="30"/>
      <c r="B882" s="30"/>
      <c r="C882" s="30"/>
      <c r="D882" s="30"/>
      <c r="E882" s="30"/>
    </row>
    <row r="883" spans="1:5" ht="12.75">
      <c r="A883" s="30"/>
      <c r="B883" s="30"/>
      <c r="C883" s="30"/>
      <c r="D883" s="30"/>
      <c r="E883" s="30"/>
    </row>
    <row r="884" spans="1:5" ht="12.75">
      <c r="A884" s="30"/>
      <c r="B884" s="30"/>
      <c r="C884" s="30"/>
      <c r="D884" s="30"/>
      <c r="E884" s="30"/>
    </row>
    <row r="885" spans="1:5" ht="12.75">
      <c r="A885" s="30"/>
      <c r="B885" s="30"/>
      <c r="C885" s="30"/>
      <c r="D885" s="30"/>
      <c r="E885" s="30"/>
    </row>
    <row r="886" spans="1:5" ht="12.75">
      <c r="A886" s="30"/>
      <c r="B886" s="30"/>
      <c r="C886" s="30"/>
      <c r="D886" s="30"/>
      <c r="E886" s="30"/>
    </row>
    <row r="887" spans="1:5" ht="12.75">
      <c r="A887" s="30"/>
      <c r="B887" s="30"/>
      <c r="C887" s="30"/>
      <c r="D887" s="30"/>
      <c r="E887" s="30"/>
    </row>
    <row r="888" spans="1:5" ht="12.75">
      <c r="A888" s="30"/>
      <c r="B888" s="30"/>
      <c r="C888" s="30"/>
      <c r="D888" s="30"/>
      <c r="E888" s="30"/>
    </row>
    <row r="889" spans="1:5" ht="12.75">
      <c r="A889" s="30"/>
      <c r="B889" s="30"/>
      <c r="C889" s="30"/>
      <c r="D889" s="30"/>
      <c r="E889" s="30"/>
    </row>
    <row r="890" spans="1:5" ht="12.75">
      <c r="A890" s="30"/>
      <c r="B890" s="30"/>
      <c r="C890" s="30"/>
      <c r="D890" s="30"/>
      <c r="E890" s="30"/>
    </row>
    <row r="891" spans="1:5" ht="12.75">
      <c r="A891" s="30"/>
      <c r="B891" s="30"/>
      <c r="C891" s="30"/>
      <c r="D891" s="30"/>
      <c r="E891" s="30"/>
    </row>
    <row r="892" spans="1:5" ht="12.75">
      <c r="A892" s="30"/>
      <c r="B892" s="30"/>
      <c r="C892" s="30"/>
      <c r="D892" s="30"/>
      <c r="E892" s="30"/>
    </row>
    <row r="893" spans="1:5" ht="12.75">
      <c r="A893" s="30"/>
      <c r="B893" s="30"/>
      <c r="C893" s="30"/>
      <c r="D893" s="30"/>
      <c r="E893" s="30"/>
    </row>
    <row r="894" spans="1:5" ht="12.75">
      <c r="A894" s="30"/>
      <c r="B894" s="30"/>
      <c r="C894" s="30"/>
      <c r="D894" s="30"/>
      <c r="E894" s="30"/>
    </row>
    <row r="895" spans="1:5" ht="12.75">
      <c r="A895" s="30"/>
      <c r="B895" s="30"/>
      <c r="C895" s="30"/>
      <c r="D895" s="30"/>
      <c r="E895" s="30"/>
    </row>
    <row r="896" spans="1:5" ht="12.75">
      <c r="A896" s="30"/>
      <c r="B896" s="30"/>
      <c r="C896" s="30"/>
      <c r="D896" s="30"/>
      <c r="E896" s="30"/>
    </row>
    <row r="897" spans="1:5" ht="12.75">
      <c r="A897" s="30"/>
      <c r="B897" s="30"/>
      <c r="C897" s="30"/>
      <c r="D897" s="30"/>
      <c r="E897" s="30"/>
    </row>
    <row r="898" spans="1:5" ht="12.75">
      <c r="A898" s="30"/>
      <c r="B898" s="30"/>
      <c r="C898" s="30"/>
      <c r="D898" s="30"/>
      <c r="E898" s="30"/>
    </row>
    <row r="899" spans="1:5" ht="12.75">
      <c r="A899" s="30"/>
      <c r="B899" s="30"/>
      <c r="C899" s="30"/>
      <c r="D899" s="30"/>
      <c r="E899" s="30"/>
    </row>
    <row r="900" spans="1:5" ht="12.75">
      <c r="A900" s="30"/>
      <c r="B900" s="30"/>
      <c r="C900" s="30"/>
      <c r="D900" s="30"/>
      <c r="E900" s="30"/>
    </row>
    <row r="901" spans="1:5" ht="12.75">
      <c r="A901" s="30"/>
      <c r="B901" s="30"/>
      <c r="C901" s="30"/>
      <c r="D901" s="30"/>
      <c r="E901" s="30"/>
    </row>
    <row r="902" spans="1:5" ht="12.75">
      <c r="A902" s="30"/>
      <c r="B902" s="30"/>
      <c r="C902" s="30"/>
      <c r="D902" s="30"/>
      <c r="E902" s="30"/>
    </row>
    <row r="903" spans="1:5" ht="12.75">
      <c r="A903" s="30"/>
      <c r="B903" s="30"/>
      <c r="C903" s="30"/>
      <c r="D903" s="30"/>
      <c r="E903" s="30"/>
    </row>
    <row r="904" spans="1:5" ht="12.75">
      <c r="A904" s="30"/>
      <c r="B904" s="30"/>
      <c r="C904" s="30"/>
      <c r="D904" s="30"/>
      <c r="E904" s="30"/>
    </row>
    <row r="905" spans="1:5" ht="12.75">
      <c r="A905" s="30"/>
      <c r="B905" s="30"/>
      <c r="C905" s="30"/>
      <c r="D905" s="30"/>
      <c r="E905" s="30"/>
    </row>
    <row r="906" spans="1:5" ht="12.75">
      <c r="A906" s="30"/>
      <c r="B906" s="30"/>
      <c r="C906" s="30"/>
      <c r="D906" s="30"/>
      <c r="E906" s="30"/>
    </row>
    <row r="907" spans="1:5" ht="12.75">
      <c r="A907" s="30"/>
      <c r="B907" s="30"/>
      <c r="C907" s="30"/>
      <c r="D907" s="30"/>
      <c r="E907" s="30"/>
    </row>
    <row r="908" spans="1:5" ht="12.75">
      <c r="A908" s="30"/>
      <c r="B908" s="30"/>
      <c r="C908" s="30"/>
      <c r="D908" s="30"/>
      <c r="E908" s="30"/>
    </row>
    <row r="909" spans="1:5" ht="12.75">
      <c r="A909" s="30"/>
      <c r="B909" s="30"/>
      <c r="C909" s="30"/>
      <c r="D909" s="30"/>
      <c r="E909" s="30"/>
    </row>
    <row r="910" spans="1:5" ht="12.75">
      <c r="A910" s="30"/>
      <c r="B910" s="30"/>
      <c r="C910" s="30"/>
      <c r="D910" s="30"/>
      <c r="E910" s="30"/>
    </row>
    <row r="911" spans="1:5" ht="12.75">
      <c r="A911" s="30"/>
      <c r="B911" s="30"/>
      <c r="C911" s="30"/>
      <c r="D911" s="30"/>
      <c r="E911" s="30"/>
    </row>
    <row r="912" spans="1:5" ht="12.75">
      <c r="A912" s="30"/>
      <c r="B912" s="30"/>
      <c r="C912" s="30"/>
      <c r="D912" s="30"/>
      <c r="E912" s="30"/>
    </row>
    <row r="913" spans="1:5" ht="12.75">
      <c r="A913" s="30"/>
      <c r="B913" s="30"/>
      <c r="C913" s="30"/>
      <c r="D913" s="30"/>
      <c r="E913" s="30"/>
    </row>
    <row r="914" spans="1:5" ht="12.75">
      <c r="A914" s="30"/>
      <c r="B914" s="30"/>
      <c r="C914" s="30"/>
      <c r="D914" s="30"/>
      <c r="E914" s="30"/>
    </row>
    <row r="915" spans="1:5" ht="12.75">
      <c r="A915" s="30"/>
      <c r="B915" s="30"/>
      <c r="C915" s="30"/>
      <c r="D915" s="30"/>
      <c r="E915" s="30"/>
    </row>
    <row r="916" spans="1:5" ht="12.75">
      <c r="A916" s="30"/>
      <c r="B916" s="30"/>
      <c r="C916" s="30"/>
      <c r="D916" s="30"/>
      <c r="E916" s="30"/>
    </row>
    <row r="917" spans="1:5" ht="12.75">
      <c r="A917" s="30"/>
      <c r="B917" s="30"/>
      <c r="C917" s="30"/>
      <c r="D917" s="30"/>
      <c r="E917" s="30"/>
    </row>
    <row r="918" spans="1:5" ht="12.75">
      <c r="A918" s="30"/>
      <c r="B918" s="30"/>
      <c r="C918" s="30"/>
      <c r="D918" s="30"/>
      <c r="E918" s="30"/>
    </row>
    <row r="919" spans="1:5" ht="12.75">
      <c r="A919" s="30"/>
      <c r="B919" s="30"/>
      <c r="C919" s="30"/>
      <c r="D919" s="30"/>
      <c r="E919" s="30"/>
    </row>
    <row r="920" spans="1:5" ht="12.75">
      <c r="A920" s="30"/>
      <c r="B920" s="30"/>
      <c r="C920" s="30"/>
      <c r="D920" s="30"/>
      <c r="E920" s="30"/>
    </row>
    <row r="921" spans="1:5" ht="12.75">
      <c r="A921" s="30"/>
      <c r="B921" s="30"/>
      <c r="C921" s="30"/>
      <c r="D921" s="30"/>
      <c r="E921" s="30"/>
    </row>
    <row r="922" spans="1:5" ht="12.75">
      <c r="A922" s="30"/>
      <c r="B922" s="30"/>
      <c r="C922" s="30"/>
      <c r="D922" s="30"/>
      <c r="E922" s="30"/>
    </row>
    <row r="923" spans="1:5" ht="12.75">
      <c r="A923" s="30"/>
      <c r="B923" s="30"/>
      <c r="C923" s="30"/>
      <c r="D923" s="30"/>
      <c r="E923" s="30"/>
    </row>
    <row r="924" spans="1:5" ht="12.75">
      <c r="A924" s="30"/>
      <c r="B924" s="30"/>
      <c r="C924" s="30"/>
      <c r="D924" s="30"/>
      <c r="E924" s="30"/>
    </row>
    <row r="925" spans="1:5" ht="12.75">
      <c r="A925" s="30"/>
      <c r="B925" s="30"/>
      <c r="C925" s="30"/>
      <c r="D925" s="30"/>
      <c r="E925" s="30"/>
    </row>
    <row r="926" spans="1:5" ht="12.75">
      <c r="A926" s="30"/>
      <c r="B926" s="30"/>
      <c r="C926" s="30"/>
      <c r="D926" s="30"/>
      <c r="E926" s="30"/>
    </row>
    <row r="927" spans="1:5" ht="12.75">
      <c r="A927" s="30"/>
      <c r="B927" s="30"/>
      <c r="C927" s="30"/>
      <c r="D927" s="30"/>
      <c r="E927" s="30"/>
    </row>
    <row r="928" spans="1:5" ht="12.75">
      <c r="A928" s="30"/>
      <c r="B928" s="30"/>
      <c r="C928" s="30"/>
      <c r="D928" s="30"/>
      <c r="E928" s="30"/>
    </row>
    <row r="929" spans="1:5" ht="12.75">
      <c r="A929" s="30"/>
      <c r="B929" s="30"/>
      <c r="C929" s="30"/>
      <c r="D929" s="30"/>
      <c r="E929" s="30"/>
    </row>
    <row r="930" spans="1:5" ht="12.75">
      <c r="A930" s="30"/>
      <c r="B930" s="30"/>
      <c r="C930" s="30"/>
      <c r="D930" s="30"/>
      <c r="E930" s="30"/>
    </row>
    <row r="931" spans="1:5" ht="12.75">
      <c r="A931" s="30"/>
      <c r="B931" s="30"/>
      <c r="C931" s="30"/>
      <c r="D931" s="30"/>
      <c r="E931" s="30"/>
    </row>
    <row r="932" spans="1:5" ht="12.75">
      <c r="A932" s="30"/>
      <c r="B932" s="30"/>
      <c r="C932" s="30"/>
      <c r="D932" s="30"/>
      <c r="E932" s="30"/>
    </row>
    <row r="933" spans="1:5" ht="12.75">
      <c r="A933" s="30"/>
      <c r="B933" s="30"/>
      <c r="C933" s="30"/>
      <c r="D933" s="30"/>
      <c r="E933" s="30"/>
    </row>
    <row r="934" spans="1:5" ht="12.75">
      <c r="A934" s="30"/>
      <c r="B934" s="30"/>
      <c r="C934" s="30"/>
      <c r="D934" s="30"/>
      <c r="E934" s="30"/>
    </row>
    <row r="935" spans="1:5" ht="12.75">
      <c r="A935" s="30"/>
      <c r="B935" s="30"/>
      <c r="C935" s="30"/>
      <c r="D935" s="30"/>
      <c r="E935" s="30"/>
    </row>
    <row r="936" spans="1:5" ht="12.75">
      <c r="A936" s="30"/>
      <c r="B936" s="30"/>
      <c r="C936" s="30"/>
      <c r="D936" s="30"/>
      <c r="E936" s="30"/>
    </row>
    <row r="937" spans="1:5" ht="12.75">
      <c r="A937" s="30"/>
      <c r="B937" s="30"/>
      <c r="C937" s="30"/>
      <c r="D937" s="30"/>
      <c r="E937" s="30"/>
    </row>
    <row r="938" spans="1:5" ht="12.75">
      <c r="A938" s="30"/>
      <c r="B938" s="30"/>
      <c r="C938" s="30"/>
      <c r="D938" s="30"/>
      <c r="E938" s="30"/>
    </row>
    <row r="939" spans="1:5" ht="12.75">
      <c r="A939" s="30"/>
      <c r="B939" s="30"/>
      <c r="C939" s="30"/>
      <c r="D939" s="30"/>
      <c r="E939" s="30"/>
    </row>
    <row r="940" spans="1:5" ht="12.75">
      <c r="A940" s="30"/>
      <c r="B940" s="30"/>
      <c r="C940" s="30"/>
      <c r="D940" s="30"/>
      <c r="E940" s="30"/>
    </row>
    <row r="941" spans="1:5" ht="12.75">
      <c r="A941" s="30"/>
      <c r="B941" s="30"/>
      <c r="C941" s="30"/>
      <c r="D941" s="30"/>
      <c r="E941" s="30"/>
    </row>
    <row r="942" spans="1:5" ht="12.75">
      <c r="A942" s="30"/>
      <c r="B942" s="30"/>
      <c r="C942" s="30"/>
      <c r="D942" s="30"/>
      <c r="E942" s="30"/>
    </row>
    <row r="943" spans="1:5" ht="12.75">
      <c r="A943" s="30"/>
      <c r="B943" s="30"/>
      <c r="C943" s="30"/>
      <c r="D943" s="30"/>
      <c r="E943" s="30"/>
    </row>
    <row r="944" spans="1:5" ht="12.75">
      <c r="A944" s="30"/>
      <c r="B944" s="30"/>
      <c r="C944" s="30"/>
      <c r="D944" s="30"/>
      <c r="E944" s="30"/>
    </row>
    <row r="945" spans="1:5" ht="12.75">
      <c r="A945" s="30"/>
      <c r="B945" s="30"/>
      <c r="C945" s="30"/>
      <c r="D945" s="30"/>
      <c r="E945" s="30"/>
    </row>
    <row r="946" spans="1:5" ht="12.75">
      <c r="A946" s="30"/>
      <c r="B946" s="30"/>
      <c r="C946" s="30"/>
      <c r="D946" s="30"/>
      <c r="E946" s="30"/>
    </row>
    <row r="947" spans="1:5" ht="12.75">
      <c r="A947" s="30"/>
      <c r="B947" s="30"/>
      <c r="C947" s="30"/>
      <c r="D947" s="30"/>
      <c r="E947" s="30"/>
    </row>
    <row r="948" spans="1:5" ht="12.75">
      <c r="A948" s="30"/>
      <c r="B948" s="30"/>
      <c r="C948" s="30"/>
      <c r="D948" s="30"/>
      <c r="E948" s="30"/>
    </row>
    <row r="949" spans="1:5" ht="12.75">
      <c r="A949" s="30"/>
      <c r="B949" s="30"/>
      <c r="C949" s="30"/>
      <c r="D949" s="30"/>
      <c r="E949" s="30"/>
    </row>
    <row r="950" spans="1:5" ht="12.75">
      <c r="A950" s="30"/>
      <c r="B950" s="30"/>
      <c r="C950" s="30"/>
      <c r="D950" s="30"/>
      <c r="E950" s="30"/>
    </row>
    <row r="951" spans="1:5" ht="12.75">
      <c r="A951" s="30"/>
      <c r="B951" s="30"/>
      <c r="C951" s="30"/>
      <c r="D951" s="30"/>
      <c r="E951" s="30"/>
    </row>
    <row r="952" spans="1:5" ht="12.75">
      <c r="A952" s="30"/>
      <c r="B952" s="30"/>
      <c r="C952" s="30"/>
      <c r="D952" s="30"/>
      <c r="E952" s="30"/>
    </row>
    <row r="953" spans="1:5" ht="12.75">
      <c r="A953" s="30"/>
      <c r="B953" s="30"/>
      <c r="C953" s="30"/>
      <c r="D953" s="30"/>
      <c r="E953" s="30"/>
    </row>
    <row r="954" spans="1:5" ht="12.75">
      <c r="A954" s="30"/>
      <c r="B954" s="30"/>
      <c r="C954" s="30"/>
      <c r="D954" s="30"/>
      <c r="E954" s="30"/>
    </row>
    <row r="955" spans="1:5" ht="12.75">
      <c r="A955" s="30"/>
      <c r="B955" s="30"/>
      <c r="C955" s="30"/>
      <c r="D955" s="30"/>
      <c r="E955" s="30"/>
    </row>
    <row r="956" spans="1:5" ht="12.75">
      <c r="A956" s="30"/>
      <c r="B956" s="30"/>
      <c r="C956" s="30"/>
      <c r="D956" s="30"/>
      <c r="E956" s="30"/>
    </row>
    <row r="957" spans="1:5" ht="12.75">
      <c r="A957" s="30"/>
      <c r="B957" s="30"/>
      <c r="C957" s="30"/>
      <c r="D957" s="30"/>
      <c r="E957" s="30"/>
    </row>
    <row r="958" spans="1:5" ht="12.75">
      <c r="A958" s="30"/>
      <c r="B958" s="30"/>
      <c r="C958" s="30"/>
      <c r="D958" s="30"/>
      <c r="E958" s="30"/>
    </row>
    <row r="959" spans="1:5" ht="12.75">
      <c r="A959" s="30"/>
      <c r="B959" s="30"/>
      <c r="C959" s="30"/>
      <c r="D959" s="30"/>
      <c r="E959" s="30"/>
    </row>
    <row r="960" spans="1:5" ht="12.75">
      <c r="A960" s="30"/>
      <c r="B960" s="30"/>
      <c r="C960" s="30"/>
      <c r="D960" s="30"/>
      <c r="E960" s="30"/>
    </row>
    <row r="961" spans="1:5" ht="12.75">
      <c r="A961" s="30"/>
      <c r="B961" s="30"/>
      <c r="C961" s="30"/>
      <c r="D961" s="30"/>
      <c r="E961" s="30"/>
    </row>
    <row r="962" spans="1:5" ht="12.75">
      <c r="A962" s="30"/>
      <c r="B962" s="30"/>
      <c r="C962" s="30"/>
      <c r="D962" s="30"/>
      <c r="E962" s="30"/>
    </row>
    <row r="963" spans="1:5" ht="12.75">
      <c r="A963" s="30"/>
      <c r="B963" s="30"/>
      <c r="C963" s="30"/>
      <c r="D963" s="30"/>
      <c r="E963" s="30"/>
    </row>
    <row r="964" spans="1:5" ht="12.75">
      <c r="A964" s="30"/>
      <c r="B964" s="30"/>
      <c r="C964" s="30"/>
      <c r="D964" s="30"/>
      <c r="E964" s="30"/>
    </row>
    <row r="965" spans="1:5" ht="12.75">
      <c r="A965" s="30"/>
      <c r="B965" s="30"/>
      <c r="C965" s="30"/>
      <c r="D965" s="30"/>
      <c r="E965" s="30"/>
    </row>
    <row r="966" spans="1:5" ht="12.75">
      <c r="A966" s="30"/>
      <c r="B966" s="30"/>
      <c r="C966" s="30"/>
      <c r="D966" s="30"/>
      <c r="E966" s="30"/>
    </row>
    <row r="967" spans="1:5" ht="12.75">
      <c r="A967" s="30"/>
      <c r="B967" s="30"/>
      <c r="C967" s="30"/>
      <c r="D967" s="30"/>
      <c r="E967" s="30"/>
    </row>
    <row r="968" spans="1:5" ht="12.75">
      <c r="A968" s="30"/>
      <c r="B968" s="30"/>
      <c r="C968" s="30"/>
      <c r="D968" s="30"/>
      <c r="E968" s="30"/>
    </row>
    <row r="969" spans="1:5" ht="12.75">
      <c r="A969" s="30"/>
      <c r="B969" s="30"/>
      <c r="C969" s="30"/>
      <c r="D969" s="30"/>
      <c r="E969" s="30"/>
    </row>
    <row r="970" spans="1:5" ht="12.75">
      <c r="A970" s="30"/>
      <c r="B970" s="30"/>
      <c r="C970" s="30"/>
      <c r="D970" s="30"/>
      <c r="E970" s="30"/>
    </row>
    <row r="971" spans="1:5" ht="12.75">
      <c r="A971" s="30"/>
      <c r="B971" s="30"/>
      <c r="C971" s="30"/>
      <c r="D971" s="30"/>
      <c r="E971" s="30"/>
    </row>
    <row r="972" spans="1:5" ht="12.75">
      <c r="A972" s="30"/>
      <c r="B972" s="30"/>
      <c r="C972" s="30"/>
      <c r="D972" s="30"/>
      <c r="E972" s="30"/>
    </row>
    <row r="973" spans="1:5" ht="12.75">
      <c r="A973" s="30"/>
      <c r="B973" s="30"/>
      <c r="C973" s="30"/>
      <c r="D973" s="30"/>
      <c r="E973" s="30"/>
    </row>
    <row r="974" spans="1:5" ht="12.75">
      <c r="A974" s="30"/>
      <c r="B974" s="30"/>
      <c r="C974" s="30"/>
      <c r="D974" s="30"/>
      <c r="E974" s="30"/>
    </row>
    <row r="975" spans="1:5" ht="12.75">
      <c r="A975" s="30"/>
      <c r="B975" s="30"/>
      <c r="C975" s="30"/>
      <c r="D975" s="30"/>
      <c r="E975" s="30"/>
    </row>
    <row r="976" spans="1:5" ht="12.75">
      <c r="A976" s="30"/>
      <c r="B976" s="30"/>
      <c r="C976" s="30"/>
      <c r="D976" s="30"/>
      <c r="E976" s="30"/>
    </row>
    <row r="977" spans="1:5" ht="12.75">
      <c r="A977" s="30"/>
      <c r="B977" s="30"/>
      <c r="C977" s="30"/>
      <c r="D977" s="30"/>
      <c r="E977" s="30"/>
    </row>
    <row r="978" spans="1:5" ht="12.75">
      <c r="A978" s="30"/>
      <c r="B978" s="30"/>
      <c r="C978" s="30"/>
      <c r="D978" s="30"/>
      <c r="E978" s="30"/>
    </row>
    <row r="979" spans="1:5" ht="12.75">
      <c r="A979" s="30"/>
      <c r="B979" s="30"/>
      <c r="C979" s="30"/>
      <c r="D979" s="30"/>
      <c r="E979" s="30"/>
    </row>
    <row r="980" spans="1:5" ht="12.75">
      <c r="A980" s="30"/>
      <c r="B980" s="30"/>
      <c r="C980" s="30"/>
      <c r="D980" s="30"/>
      <c r="E980" s="30"/>
    </row>
    <row r="981" spans="1:5" ht="12.75">
      <c r="A981" s="30"/>
      <c r="B981" s="30"/>
      <c r="C981" s="30"/>
      <c r="D981" s="30"/>
      <c r="E981" s="30"/>
    </row>
    <row r="982" spans="1:5" ht="12.75">
      <c r="A982" s="30"/>
      <c r="B982" s="30"/>
      <c r="C982" s="30"/>
      <c r="D982" s="30"/>
      <c r="E982" s="30"/>
    </row>
    <row r="983" spans="1:5" ht="12.75">
      <c r="A983" s="30"/>
      <c r="B983" s="30"/>
      <c r="C983" s="30"/>
      <c r="D983" s="30"/>
      <c r="E983" s="30"/>
    </row>
    <row r="984" spans="1:5" ht="12.75">
      <c r="A984" s="30"/>
      <c r="B984" s="30"/>
      <c r="C984" s="30"/>
      <c r="D984" s="30"/>
      <c r="E984" s="30"/>
    </row>
    <row r="985" spans="1:5" ht="12.75">
      <c r="A985" s="30"/>
      <c r="B985" s="30"/>
      <c r="C985" s="30"/>
      <c r="D985" s="30"/>
      <c r="E985" s="30"/>
    </row>
    <row r="986" spans="1:5" ht="12.75">
      <c r="A986" s="30"/>
      <c r="B986" s="30"/>
      <c r="C986" s="30"/>
      <c r="D986" s="30"/>
      <c r="E986" s="30"/>
    </row>
    <row r="987" spans="1:5" ht="12.75">
      <c r="A987" s="30"/>
      <c r="B987" s="30"/>
      <c r="C987" s="30"/>
      <c r="D987" s="30"/>
      <c r="E987" s="30"/>
    </row>
    <row r="988" spans="1:5" ht="12.75">
      <c r="A988" s="30"/>
      <c r="B988" s="30"/>
      <c r="C988" s="30"/>
      <c r="D988" s="30"/>
      <c r="E988" s="30"/>
    </row>
    <row r="989" spans="1:5" ht="12.75">
      <c r="A989" s="30"/>
      <c r="B989" s="30"/>
      <c r="C989" s="30"/>
      <c r="D989" s="30"/>
      <c r="E989" s="30"/>
    </row>
    <row r="990" spans="1:5" ht="12.75">
      <c r="A990" s="30"/>
      <c r="B990" s="30"/>
      <c r="C990" s="30"/>
      <c r="D990" s="30"/>
      <c r="E990" s="30"/>
    </row>
    <row r="991" spans="1:5" ht="12.75">
      <c r="A991" s="30"/>
      <c r="B991" s="30"/>
      <c r="C991" s="30"/>
      <c r="D991" s="30"/>
      <c r="E991" s="30"/>
    </row>
    <row r="992" spans="1:5" ht="12.75">
      <c r="A992" s="30"/>
      <c r="B992" s="30"/>
      <c r="C992" s="30"/>
      <c r="D992" s="30"/>
      <c r="E992" s="30"/>
    </row>
    <row r="993" spans="1:5" ht="12.75">
      <c r="A993" s="30"/>
      <c r="B993" s="30"/>
      <c r="C993" s="30"/>
      <c r="D993" s="30"/>
      <c r="E993" s="30"/>
    </row>
    <row r="994" spans="1:5" ht="12.75">
      <c r="A994" s="30"/>
      <c r="B994" s="30"/>
      <c r="C994" s="30"/>
      <c r="D994" s="30"/>
      <c r="E994" s="30"/>
    </row>
    <row r="995" spans="1:5" ht="12.75">
      <c r="A995" s="30"/>
      <c r="B995" s="30"/>
      <c r="C995" s="30"/>
      <c r="D995" s="30"/>
      <c r="E995" s="30"/>
    </row>
    <row r="996" spans="1:5" ht="12.75">
      <c r="A996" s="30"/>
      <c r="B996" s="30"/>
      <c r="C996" s="30"/>
      <c r="D996" s="30"/>
      <c r="E996" s="30"/>
    </row>
    <row r="997" spans="1:5" ht="12.75">
      <c r="A997" s="30"/>
      <c r="B997" s="30"/>
      <c r="C997" s="30"/>
      <c r="D997" s="30"/>
      <c r="E997" s="30"/>
    </row>
    <row r="998" spans="1:5" ht="12.75">
      <c r="A998" s="30"/>
      <c r="B998" s="30"/>
      <c r="C998" s="30"/>
      <c r="D998" s="30"/>
      <c r="E998" s="30"/>
    </row>
    <row r="999" spans="1:5" ht="12.75">
      <c r="A999" s="30"/>
      <c r="B999" s="30"/>
      <c r="C999" s="30"/>
      <c r="D999" s="30"/>
      <c r="E999" s="30"/>
    </row>
    <row r="1000" spans="1:5" ht="12.75">
      <c r="A1000" s="30"/>
      <c r="B1000" s="30"/>
      <c r="C1000" s="30"/>
      <c r="D1000" s="30"/>
      <c r="E1000" s="30"/>
    </row>
    <row r="1001" spans="1:5" ht="12.75">
      <c r="A1001" s="30"/>
      <c r="B1001" s="30"/>
      <c r="C1001" s="30"/>
      <c r="D1001" s="30"/>
      <c r="E1001" s="30"/>
    </row>
    <row r="1002" spans="1:5" ht="12.75">
      <c r="A1002" s="30"/>
      <c r="B1002" s="30"/>
      <c r="C1002" s="30"/>
      <c r="D1002" s="30"/>
      <c r="E1002" s="30"/>
    </row>
    <row r="1003" spans="1:5" ht="12.75">
      <c r="A1003" s="30"/>
      <c r="B1003" s="30"/>
      <c r="C1003" s="30"/>
      <c r="D1003" s="30"/>
      <c r="E1003" s="30"/>
    </row>
    <row r="1004" spans="1:5" ht="12.75">
      <c r="A1004" s="30"/>
      <c r="B1004" s="30"/>
      <c r="C1004" s="30"/>
      <c r="D1004" s="30"/>
      <c r="E1004" s="30"/>
    </row>
    <row r="1005" spans="1:5" ht="12.75">
      <c r="A1005" s="30"/>
      <c r="B1005" s="30"/>
      <c r="C1005" s="30"/>
      <c r="D1005" s="30"/>
      <c r="E1005" s="30"/>
    </row>
    <row r="1006" spans="1:5" ht="12.75">
      <c r="A1006" s="30"/>
      <c r="B1006" s="30"/>
      <c r="C1006" s="30"/>
      <c r="D1006" s="30"/>
      <c r="E1006" s="30"/>
    </row>
    <row r="1007" spans="1:5" ht="12.75">
      <c r="A1007" s="30"/>
      <c r="B1007" s="30"/>
      <c r="C1007" s="30"/>
      <c r="D1007" s="30"/>
      <c r="E1007" s="30"/>
    </row>
    <row r="1008" spans="1:5" ht="12.75">
      <c r="A1008" s="30"/>
      <c r="B1008" s="30"/>
      <c r="C1008" s="30"/>
      <c r="D1008" s="30"/>
      <c r="E1008" s="30"/>
    </row>
    <row r="1009" spans="1:5" ht="12.75">
      <c r="A1009" s="30"/>
      <c r="B1009" s="30"/>
      <c r="C1009" s="30"/>
      <c r="D1009" s="30"/>
      <c r="E1009" s="30"/>
    </row>
    <row r="1010" spans="1:5" ht="12.75">
      <c r="A1010" s="30"/>
      <c r="B1010" s="30"/>
      <c r="C1010" s="30"/>
      <c r="D1010" s="30"/>
      <c r="E1010" s="30"/>
    </row>
    <row r="1011" spans="1:5" ht="12.75">
      <c r="A1011" s="30"/>
      <c r="B1011" s="30"/>
      <c r="C1011" s="30"/>
      <c r="D1011" s="30"/>
      <c r="E1011" s="30"/>
    </row>
    <row r="1012" spans="1:5" ht="12.75">
      <c r="A1012" s="30"/>
      <c r="B1012" s="30"/>
      <c r="C1012" s="30"/>
      <c r="D1012" s="30"/>
      <c r="E1012" s="30"/>
    </row>
    <row r="1013" spans="1:5" ht="12.75">
      <c r="A1013" s="30"/>
      <c r="B1013" s="30"/>
      <c r="C1013" s="30"/>
      <c r="D1013" s="30"/>
      <c r="E1013" s="30"/>
    </row>
    <row r="1014" spans="1:5" ht="12.75">
      <c r="A1014" s="30"/>
      <c r="B1014" s="30"/>
      <c r="C1014" s="30"/>
      <c r="D1014" s="30"/>
      <c r="E1014" s="30"/>
    </row>
    <row r="1015" spans="1:5" ht="12.75">
      <c r="A1015" s="30"/>
      <c r="B1015" s="30"/>
      <c r="C1015" s="30"/>
      <c r="D1015" s="30"/>
      <c r="E1015" s="30"/>
    </row>
    <row r="1016" spans="1:5" ht="12.75">
      <c r="A1016" s="30"/>
      <c r="B1016" s="30"/>
      <c r="C1016" s="30"/>
      <c r="D1016" s="30"/>
      <c r="E1016" s="30"/>
    </row>
    <row r="1017" spans="1:5" ht="12.75">
      <c r="A1017" s="30"/>
      <c r="B1017" s="30"/>
      <c r="C1017" s="30"/>
      <c r="D1017" s="30"/>
      <c r="E1017" s="30"/>
    </row>
    <row r="1018" spans="1:5" ht="12.75">
      <c r="A1018" s="30"/>
      <c r="B1018" s="30"/>
      <c r="C1018" s="30"/>
      <c r="D1018" s="30"/>
      <c r="E1018" s="30"/>
    </row>
    <row r="1019" spans="1:5" ht="12.75">
      <c r="A1019" s="30"/>
      <c r="B1019" s="30"/>
      <c r="C1019" s="30"/>
      <c r="D1019" s="30"/>
      <c r="E1019" s="30"/>
    </row>
    <row r="1020" spans="1:5" ht="12.75">
      <c r="A1020" s="30"/>
      <c r="B1020" s="30"/>
      <c r="C1020" s="30"/>
      <c r="D1020" s="30"/>
      <c r="E1020" s="30"/>
    </row>
    <row r="1021" spans="1:5" ht="12.75">
      <c r="A1021" s="30"/>
      <c r="B1021" s="30"/>
      <c r="C1021" s="30"/>
      <c r="D1021" s="30"/>
      <c r="E1021" s="30"/>
    </row>
    <row r="1022" spans="1:5" ht="12.75">
      <c r="A1022" s="30"/>
      <c r="B1022" s="30"/>
      <c r="C1022" s="30"/>
      <c r="D1022" s="30"/>
      <c r="E1022" s="30"/>
    </row>
    <row r="1023" spans="1:5" ht="12.75">
      <c r="A1023" s="30"/>
      <c r="B1023" s="30"/>
      <c r="C1023" s="30"/>
      <c r="D1023" s="30"/>
      <c r="E1023" s="30"/>
    </row>
    <row r="1024" spans="1:5" ht="12.75">
      <c r="A1024" s="30"/>
      <c r="B1024" s="30"/>
      <c r="C1024" s="30"/>
      <c r="D1024" s="30"/>
      <c r="E1024" s="30"/>
    </row>
    <row r="1025" spans="1:5" ht="12.75">
      <c r="A1025" s="30"/>
      <c r="B1025" s="30"/>
      <c r="C1025" s="30"/>
      <c r="D1025" s="30"/>
      <c r="E1025" s="30"/>
    </row>
    <row r="1026" spans="1:5" ht="12.75">
      <c r="A1026" s="30"/>
      <c r="B1026" s="30"/>
      <c r="C1026" s="30"/>
      <c r="D1026" s="30"/>
      <c r="E1026" s="30"/>
    </row>
    <row r="1027" spans="1:5" ht="12.75">
      <c r="A1027" s="30"/>
      <c r="B1027" s="30"/>
      <c r="C1027" s="30"/>
      <c r="D1027" s="30"/>
      <c r="E1027" s="30"/>
    </row>
    <row r="1028" spans="1:5" ht="12.75">
      <c r="A1028" s="30"/>
      <c r="B1028" s="30"/>
      <c r="C1028" s="30"/>
      <c r="D1028" s="30"/>
      <c r="E1028" s="30"/>
    </row>
    <row r="1029" spans="1:5" ht="12.75">
      <c r="A1029" s="30"/>
      <c r="B1029" s="30"/>
      <c r="C1029" s="30"/>
      <c r="D1029" s="30"/>
      <c r="E1029" s="30"/>
    </row>
    <row r="1030" spans="1:5" ht="12.75">
      <c r="A1030" s="30"/>
      <c r="B1030" s="30"/>
      <c r="C1030" s="30"/>
      <c r="D1030" s="30"/>
      <c r="E1030" s="30"/>
    </row>
    <row r="1031" spans="1:5" ht="12.75">
      <c r="A1031" s="30"/>
      <c r="B1031" s="30"/>
      <c r="C1031" s="30"/>
      <c r="D1031" s="30"/>
      <c r="E1031" s="30"/>
    </row>
    <row r="1032" spans="1:5" ht="12.75">
      <c r="A1032" s="30"/>
      <c r="B1032" s="30"/>
      <c r="C1032" s="30"/>
      <c r="D1032" s="30"/>
      <c r="E1032" s="30"/>
    </row>
    <row r="1033" spans="1:5" ht="12.75">
      <c r="A1033" s="30"/>
      <c r="B1033" s="30"/>
      <c r="C1033" s="30"/>
      <c r="D1033" s="30"/>
      <c r="E1033" s="30"/>
    </row>
    <row r="1034" spans="1:5" ht="12.75">
      <c r="A1034" s="30"/>
      <c r="B1034" s="30"/>
      <c r="C1034" s="30"/>
      <c r="D1034" s="30"/>
      <c r="E1034" s="30"/>
    </row>
    <row r="1035" spans="1:5" ht="12.75">
      <c r="A1035" s="30"/>
      <c r="B1035" s="30"/>
      <c r="C1035" s="30"/>
      <c r="D1035" s="30"/>
      <c r="E1035" s="30"/>
    </row>
    <row r="1036" spans="1:5" ht="12.75">
      <c r="A1036" s="30"/>
      <c r="B1036" s="30"/>
      <c r="C1036" s="30"/>
      <c r="D1036" s="30"/>
      <c r="E1036" s="30"/>
    </row>
    <row r="1037" spans="1:5" ht="12.75">
      <c r="A1037" s="30"/>
      <c r="B1037" s="30"/>
      <c r="C1037" s="30"/>
      <c r="D1037" s="30"/>
      <c r="E1037" s="30"/>
    </row>
    <row r="1038" spans="1:5" ht="12.75">
      <c r="A1038" s="30"/>
      <c r="B1038" s="30"/>
      <c r="C1038" s="30"/>
      <c r="D1038" s="30"/>
      <c r="E1038" s="30"/>
    </row>
    <row r="1039" spans="1:5" ht="12.75">
      <c r="A1039" s="30"/>
      <c r="B1039" s="30"/>
      <c r="C1039" s="30"/>
      <c r="D1039" s="30"/>
      <c r="E1039" s="30"/>
    </row>
    <row r="1040" spans="1:5" ht="12.75">
      <c r="A1040" s="30"/>
      <c r="B1040" s="30"/>
      <c r="C1040" s="30"/>
      <c r="D1040" s="30"/>
      <c r="E1040" s="30"/>
    </row>
    <row r="1041" spans="1:5" ht="12.75">
      <c r="A1041" s="30"/>
      <c r="B1041" s="30"/>
      <c r="C1041" s="30"/>
      <c r="D1041" s="30"/>
      <c r="E1041" s="30"/>
    </row>
    <row r="1042" spans="1:5" ht="12.75">
      <c r="A1042" s="30"/>
      <c r="B1042" s="30"/>
      <c r="C1042" s="30"/>
      <c r="D1042" s="30"/>
      <c r="E1042" s="30"/>
    </row>
    <row r="1043" spans="1:5" ht="12.75">
      <c r="A1043" s="30"/>
      <c r="B1043" s="30"/>
      <c r="C1043" s="30"/>
      <c r="D1043" s="30"/>
      <c r="E1043" s="30"/>
    </row>
    <row r="1044" spans="1:5" ht="12.75">
      <c r="A1044" s="30"/>
      <c r="B1044" s="30"/>
      <c r="C1044" s="30"/>
      <c r="D1044" s="30"/>
      <c r="E1044" s="30"/>
    </row>
    <row r="1045" spans="1:5" ht="12.75">
      <c r="A1045" s="30"/>
      <c r="B1045" s="30"/>
      <c r="C1045" s="30"/>
      <c r="D1045" s="30"/>
      <c r="E1045" s="30"/>
    </row>
    <row r="1046" spans="1:5" ht="12.75">
      <c r="A1046" s="30"/>
      <c r="B1046" s="30"/>
      <c r="C1046" s="30"/>
      <c r="D1046" s="30"/>
      <c r="E1046" s="30"/>
    </row>
    <row r="1047" spans="1:5" ht="12.75">
      <c r="A1047" s="30"/>
      <c r="B1047" s="30"/>
      <c r="C1047" s="30"/>
      <c r="D1047" s="30"/>
      <c r="E1047" s="30"/>
    </row>
    <row r="1048" spans="1:5" ht="12.75">
      <c r="A1048" s="30"/>
      <c r="B1048" s="30"/>
      <c r="C1048" s="30"/>
      <c r="D1048" s="30"/>
      <c r="E1048" s="30"/>
    </row>
    <row r="1049" spans="1:5" ht="12.75">
      <c r="A1049" s="30"/>
      <c r="B1049" s="30"/>
      <c r="C1049" s="30"/>
      <c r="D1049" s="30"/>
      <c r="E1049" s="30"/>
    </row>
    <row r="1050" spans="1:5" ht="12.75">
      <c r="A1050" s="30"/>
      <c r="B1050" s="30"/>
      <c r="C1050" s="30"/>
      <c r="D1050" s="30"/>
      <c r="E1050" s="30"/>
    </row>
    <row r="1051" spans="1:5" ht="12.75">
      <c r="A1051" s="30"/>
      <c r="B1051" s="30"/>
      <c r="C1051" s="30"/>
      <c r="D1051" s="30"/>
      <c r="E1051" s="30"/>
    </row>
    <row r="1052" spans="1:5" ht="12.75">
      <c r="A1052" s="30"/>
      <c r="B1052" s="30"/>
      <c r="C1052" s="30"/>
      <c r="D1052" s="30"/>
      <c r="E1052" s="30"/>
    </row>
    <row r="1053" spans="1:5" ht="12.75">
      <c r="A1053" s="30"/>
      <c r="B1053" s="30"/>
      <c r="C1053" s="30"/>
      <c r="D1053" s="30"/>
      <c r="E1053" s="30"/>
    </row>
    <row r="1054" spans="1:5" ht="12.75">
      <c r="A1054" s="30"/>
      <c r="B1054" s="30"/>
      <c r="C1054" s="30"/>
      <c r="D1054" s="30"/>
      <c r="E1054" s="30"/>
    </row>
    <row r="1055" spans="1:5" ht="12.75">
      <c r="A1055" s="30"/>
      <c r="B1055" s="30"/>
      <c r="C1055" s="30"/>
      <c r="D1055" s="30"/>
      <c r="E1055" s="30"/>
    </row>
    <row r="1056" spans="1:5" ht="12.75">
      <c r="A1056" s="30"/>
      <c r="B1056" s="30"/>
      <c r="C1056" s="30"/>
      <c r="D1056" s="30"/>
      <c r="E1056" s="30"/>
    </row>
    <row r="1057" spans="1:5" ht="12.75">
      <c r="A1057" s="30"/>
      <c r="B1057" s="30"/>
      <c r="C1057" s="30"/>
      <c r="D1057" s="30"/>
      <c r="E1057" s="30"/>
    </row>
    <row r="1058" spans="1:5" ht="12.75">
      <c r="A1058" s="30"/>
      <c r="B1058" s="30"/>
      <c r="C1058" s="30"/>
      <c r="D1058" s="30"/>
      <c r="E1058" s="30"/>
    </row>
    <row r="1059" spans="1:5" ht="12.75">
      <c r="A1059" s="30"/>
      <c r="B1059" s="30"/>
      <c r="C1059" s="30"/>
      <c r="D1059" s="30"/>
      <c r="E1059" s="30"/>
    </row>
    <row r="1060" spans="1:5" ht="12.75">
      <c r="A1060" s="30"/>
      <c r="B1060" s="30"/>
      <c r="C1060" s="30"/>
      <c r="D1060" s="30"/>
      <c r="E1060" s="30"/>
    </row>
    <row r="1061" spans="1:5" ht="12.75">
      <c r="A1061" s="30"/>
      <c r="B1061" s="30"/>
      <c r="C1061" s="30"/>
      <c r="D1061" s="30"/>
      <c r="E1061" s="30"/>
    </row>
    <row r="1062" spans="1:5" ht="12.75">
      <c r="A1062" s="30"/>
      <c r="B1062" s="30"/>
      <c r="C1062" s="30"/>
      <c r="D1062" s="30"/>
      <c r="E1062" s="30"/>
    </row>
    <row r="1063" spans="1:5" ht="12.75">
      <c r="A1063" s="30"/>
      <c r="B1063" s="30"/>
      <c r="C1063" s="30"/>
      <c r="D1063" s="30"/>
      <c r="E1063" s="30"/>
    </row>
    <row r="1064" spans="1:5" ht="12.75">
      <c r="A1064" s="30"/>
      <c r="B1064" s="30"/>
      <c r="C1064" s="30"/>
      <c r="D1064" s="30"/>
      <c r="E1064" s="30"/>
    </row>
    <row r="1065" spans="1:5" ht="12.75">
      <c r="A1065" s="30"/>
      <c r="B1065" s="30"/>
      <c r="C1065" s="30"/>
      <c r="D1065" s="30"/>
      <c r="E1065" s="30"/>
    </row>
    <row r="1066" spans="1:5" ht="12.75">
      <c r="A1066" s="30"/>
      <c r="B1066" s="30"/>
      <c r="C1066" s="30"/>
      <c r="D1066" s="30"/>
      <c r="E1066" s="30"/>
    </row>
    <row r="1067" spans="1:5" ht="12.75">
      <c r="A1067" s="30"/>
      <c r="B1067" s="30"/>
      <c r="C1067" s="30"/>
      <c r="D1067" s="30"/>
      <c r="E1067" s="30"/>
    </row>
    <row r="1068" spans="1:5" ht="12.75">
      <c r="A1068" s="30"/>
      <c r="B1068" s="30"/>
      <c r="C1068" s="30"/>
      <c r="D1068" s="30"/>
      <c r="E1068" s="30"/>
    </row>
    <row r="1069" spans="1:5" ht="12.75">
      <c r="A1069" s="30"/>
      <c r="B1069" s="30"/>
      <c r="C1069" s="30"/>
      <c r="D1069" s="30"/>
      <c r="E1069" s="30"/>
    </row>
    <row r="1070" spans="1:5" ht="12.75">
      <c r="A1070" s="30"/>
      <c r="B1070" s="30"/>
      <c r="C1070" s="30"/>
      <c r="D1070" s="30"/>
      <c r="E1070" s="30"/>
    </row>
    <row r="1071" spans="1:5" ht="12.75">
      <c r="A1071" s="30"/>
      <c r="B1071" s="30"/>
      <c r="C1071" s="30"/>
      <c r="D1071" s="30"/>
      <c r="E1071" s="30"/>
    </row>
    <row r="1072" spans="1:5" ht="12.75">
      <c r="A1072" s="30"/>
      <c r="B1072" s="30"/>
      <c r="C1072" s="30"/>
      <c r="D1072" s="30"/>
      <c r="E1072" s="30"/>
    </row>
    <row r="1073" spans="1:5" ht="12.75">
      <c r="A1073" s="30"/>
      <c r="B1073" s="30"/>
      <c r="C1073" s="30"/>
      <c r="D1073" s="30"/>
      <c r="E1073" s="30"/>
    </row>
    <row r="1074" spans="1:5" ht="12.75">
      <c r="A1074" s="30"/>
      <c r="B1074" s="30"/>
      <c r="C1074" s="30"/>
      <c r="D1074" s="30"/>
      <c r="E1074" s="30"/>
    </row>
    <row r="1075" spans="1:5" ht="12.75">
      <c r="A1075" s="30"/>
      <c r="B1075" s="30"/>
      <c r="C1075" s="30"/>
      <c r="D1075" s="30"/>
      <c r="E1075" s="30"/>
    </row>
    <row r="1076" spans="1:5" ht="12.75">
      <c r="A1076" s="30"/>
      <c r="B1076" s="30"/>
      <c r="C1076" s="30"/>
      <c r="D1076" s="30"/>
      <c r="E1076" s="30"/>
    </row>
    <row r="1077" spans="1:5" ht="12.75">
      <c r="A1077" s="30"/>
      <c r="B1077" s="30"/>
      <c r="C1077" s="30"/>
      <c r="D1077" s="30"/>
      <c r="E1077" s="30"/>
    </row>
    <row r="1078" spans="1:5" ht="12.75">
      <c r="A1078" s="30"/>
      <c r="B1078" s="30"/>
      <c r="C1078" s="30"/>
      <c r="D1078" s="30"/>
      <c r="E1078" s="30"/>
    </row>
    <row r="1079" spans="1:5" ht="12.75">
      <c r="A1079" s="30"/>
      <c r="B1079" s="30"/>
      <c r="C1079" s="30"/>
      <c r="D1079" s="30"/>
      <c r="E1079" s="30"/>
    </row>
    <row r="1080" spans="1:5" ht="12.75">
      <c r="A1080" s="30"/>
      <c r="B1080" s="30"/>
      <c r="C1080" s="30"/>
      <c r="D1080" s="30"/>
      <c r="E1080" s="30"/>
    </row>
    <row r="1081" spans="1:5" ht="12.75">
      <c r="A1081" s="30"/>
      <c r="B1081" s="30"/>
      <c r="C1081" s="30"/>
      <c r="D1081" s="30"/>
      <c r="E1081" s="30"/>
    </row>
    <row r="1082" spans="1:5" ht="12.75">
      <c r="A1082" s="30"/>
      <c r="B1082" s="30"/>
      <c r="C1082" s="30"/>
      <c r="D1082" s="30"/>
      <c r="E1082" s="30"/>
    </row>
    <row r="1083" spans="1:5" ht="12.75">
      <c r="A1083" s="30"/>
      <c r="B1083" s="30"/>
      <c r="C1083" s="30"/>
      <c r="D1083" s="30"/>
      <c r="E1083" s="30"/>
    </row>
    <row r="1084" spans="1:5" ht="12.75">
      <c r="A1084" s="30"/>
      <c r="B1084" s="30"/>
      <c r="C1084" s="30"/>
      <c r="D1084" s="30"/>
      <c r="E1084" s="30"/>
    </row>
    <row r="1085" spans="1:5" ht="12.75">
      <c r="A1085" s="30"/>
      <c r="B1085" s="30"/>
      <c r="C1085" s="30"/>
      <c r="D1085" s="30"/>
      <c r="E1085" s="30"/>
    </row>
    <row r="1086" spans="1:5" ht="12.75">
      <c r="A1086" s="30"/>
      <c r="B1086" s="30"/>
      <c r="C1086" s="30"/>
      <c r="D1086" s="30"/>
      <c r="E1086" s="30"/>
    </row>
    <row r="1087" spans="1:5" ht="12.75">
      <c r="A1087" s="30"/>
      <c r="B1087" s="30"/>
      <c r="C1087" s="30"/>
      <c r="D1087" s="30"/>
      <c r="E1087" s="30"/>
    </row>
    <row r="1088" spans="1:5" ht="12.75">
      <c r="A1088" s="30"/>
      <c r="B1088" s="30"/>
      <c r="C1088" s="30"/>
      <c r="D1088" s="30"/>
      <c r="E1088" s="30"/>
    </row>
    <row r="1089" spans="1:5" ht="12.75">
      <c r="A1089" s="30"/>
      <c r="B1089" s="30"/>
      <c r="C1089" s="30"/>
      <c r="D1089" s="30"/>
      <c r="E1089" s="30"/>
    </row>
    <row r="1090" spans="1:5" ht="12.75">
      <c r="A1090" s="30"/>
      <c r="B1090" s="30"/>
      <c r="C1090" s="30"/>
      <c r="D1090" s="30"/>
      <c r="E1090" s="30"/>
    </row>
    <row r="1091" spans="1:5" ht="12.75">
      <c r="A1091" s="30"/>
      <c r="B1091" s="30"/>
      <c r="C1091" s="30"/>
      <c r="D1091" s="30"/>
      <c r="E1091" s="30"/>
    </row>
    <row r="1092" spans="1:5" ht="12.75">
      <c r="A1092" s="30"/>
      <c r="B1092" s="30"/>
      <c r="C1092" s="30"/>
      <c r="D1092" s="30"/>
      <c r="E1092" s="30"/>
    </row>
    <row r="1093" spans="1:5" ht="12.75">
      <c r="A1093" s="30"/>
      <c r="B1093" s="30"/>
      <c r="C1093" s="30"/>
      <c r="D1093" s="30"/>
      <c r="E1093" s="30"/>
    </row>
    <row r="1094" spans="1:5" ht="12.75">
      <c r="A1094" s="30"/>
      <c r="B1094" s="30"/>
      <c r="C1094" s="30"/>
      <c r="D1094" s="30"/>
      <c r="E1094" s="30"/>
    </row>
    <row r="1095" spans="1:5" ht="12.75">
      <c r="A1095" s="30"/>
      <c r="B1095" s="30"/>
      <c r="C1095" s="30"/>
      <c r="D1095" s="30"/>
      <c r="E1095" s="30"/>
    </row>
    <row r="1096" spans="1:5" ht="12.75">
      <c r="A1096" s="30"/>
      <c r="B1096" s="30"/>
      <c r="C1096" s="30"/>
      <c r="D1096" s="30"/>
      <c r="E1096" s="30"/>
    </row>
    <row r="1097" spans="1:5" ht="12.75">
      <c r="A1097" s="30"/>
      <c r="B1097" s="30"/>
      <c r="C1097" s="30"/>
      <c r="D1097" s="30"/>
      <c r="E1097" s="30"/>
    </row>
    <row r="1098" spans="1:5" ht="12.75">
      <c r="A1098" s="30"/>
      <c r="B1098" s="30"/>
      <c r="C1098" s="30"/>
      <c r="D1098" s="30"/>
      <c r="E1098" s="30"/>
    </row>
    <row r="1099" spans="1:5" ht="12.75">
      <c r="A1099" s="30"/>
      <c r="B1099" s="30"/>
      <c r="C1099" s="30"/>
      <c r="D1099" s="30"/>
      <c r="E1099" s="30"/>
    </row>
    <row r="1100" spans="1:5" ht="12.75">
      <c r="A1100" s="30"/>
      <c r="B1100" s="30"/>
      <c r="C1100" s="30"/>
      <c r="D1100" s="30"/>
      <c r="E1100" s="30"/>
    </row>
    <row r="1101" spans="1:5" ht="12.75">
      <c r="A1101" s="30"/>
      <c r="B1101" s="30"/>
      <c r="C1101" s="30"/>
      <c r="D1101" s="30"/>
      <c r="E1101" s="30"/>
    </row>
    <row r="1102" spans="1:5" ht="12.75">
      <c r="A1102" s="30"/>
      <c r="B1102" s="30"/>
      <c r="C1102" s="30"/>
      <c r="D1102" s="30"/>
      <c r="E1102" s="30"/>
    </row>
    <row r="1103" spans="1:5" ht="12.75">
      <c r="A1103" s="30"/>
      <c r="B1103" s="30"/>
      <c r="C1103" s="30"/>
      <c r="D1103" s="30"/>
      <c r="E1103" s="30"/>
    </row>
    <row r="1104" spans="1:5" ht="12.75">
      <c r="A1104" s="30"/>
      <c r="B1104" s="30"/>
      <c r="C1104" s="30"/>
      <c r="D1104" s="30"/>
      <c r="E1104" s="30"/>
    </row>
    <row r="1105" spans="1:5" ht="12.75">
      <c r="A1105" s="30"/>
      <c r="B1105" s="30"/>
      <c r="C1105" s="30"/>
      <c r="D1105" s="30"/>
      <c r="E1105" s="30"/>
    </row>
    <row r="1106" spans="1:5" ht="12.75">
      <c r="A1106" s="30"/>
      <c r="B1106" s="30"/>
      <c r="C1106" s="30"/>
      <c r="D1106" s="30"/>
      <c r="E1106" s="30"/>
    </row>
    <row r="1107" spans="1:5" ht="12.75">
      <c r="A1107" s="30"/>
      <c r="B1107" s="30"/>
      <c r="C1107" s="30"/>
      <c r="D1107" s="30"/>
      <c r="E1107" s="30"/>
    </row>
    <row r="1108" spans="1:5" ht="12.75">
      <c r="A1108" s="30"/>
      <c r="B1108" s="30"/>
      <c r="C1108" s="30"/>
      <c r="D1108" s="30"/>
      <c r="E1108" s="30"/>
    </row>
    <row r="1109" spans="1:5" ht="12.75">
      <c r="A1109" s="30"/>
      <c r="B1109" s="30"/>
      <c r="C1109" s="30"/>
      <c r="D1109" s="30"/>
      <c r="E1109" s="30"/>
    </row>
    <row r="1110" spans="1:5" ht="12.75">
      <c r="A1110" s="30"/>
      <c r="B1110" s="30"/>
      <c r="C1110" s="30"/>
      <c r="D1110" s="30"/>
      <c r="E1110" s="30"/>
    </row>
    <row r="1111" spans="1:5" ht="12.75">
      <c r="A1111" s="30"/>
      <c r="B1111" s="30"/>
      <c r="C1111" s="30"/>
      <c r="D1111" s="30"/>
      <c r="E1111" s="30"/>
    </row>
    <row r="1112" spans="1:5" ht="12.75">
      <c r="A1112" s="30"/>
      <c r="B1112" s="30"/>
      <c r="C1112" s="30"/>
      <c r="D1112" s="30"/>
      <c r="E1112" s="30"/>
    </row>
    <row r="1113" spans="1:5" ht="12.75">
      <c r="A1113" s="30"/>
      <c r="B1113" s="30"/>
      <c r="C1113" s="30"/>
      <c r="D1113" s="30"/>
      <c r="E1113" s="30"/>
    </row>
    <row r="1114" spans="1:5" ht="12.75">
      <c r="A1114" s="30"/>
      <c r="B1114" s="30"/>
      <c r="C1114" s="30"/>
      <c r="D1114" s="30"/>
      <c r="E1114" s="30"/>
    </row>
    <row r="1115" spans="1:5" ht="12.75">
      <c r="A1115" s="30"/>
      <c r="B1115" s="30"/>
      <c r="C1115" s="30"/>
      <c r="D1115" s="30"/>
      <c r="E1115" s="30"/>
    </row>
    <row r="1116" spans="1:5" ht="12.75">
      <c r="A1116" s="30"/>
      <c r="B1116" s="30"/>
      <c r="C1116" s="30"/>
      <c r="D1116" s="30"/>
      <c r="E1116" s="30"/>
    </row>
    <row r="1117" spans="1:5" ht="12.75">
      <c r="A1117" s="30"/>
      <c r="B1117" s="30"/>
      <c r="C1117" s="30"/>
      <c r="D1117" s="30"/>
      <c r="E1117" s="30"/>
    </row>
    <row r="1118" spans="1:5" ht="12.75">
      <c r="A1118" s="30"/>
      <c r="B1118" s="30"/>
      <c r="C1118" s="30"/>
      <c r="D1118" s="30"/>
      <c r="E1118" s="30"/>
    </row>
    <row r="1119" spans="1:5" ht="12.75">
      <c r="A1119" s="30"/>
      <c r="B1119" s="30"/>
      <c r="C1119" s="30"/>
      <c r="D1119" s="30"/>
      <c r="E1119" s="30"/>
    </row>
    <row r="1120" spans="1:5" ht="12.75">
      <c r="A1120" s="30"/>
      <c r="B1120" s="30"/>
      <c r="C1120" s="30"/>
      <c r="D1120" s="30"/>
      <c r="E1120" s="30"/>
    </row>
    <row r="1121" spans="1:5" ht="12.75">
      <c r="A1121" s="30"/>
      <c r="B1121" s="30"/>
      <c r="C1121" s="30"/>
      <c r="D1121" s="30"/>
      <c r="E1121" s="30"/>
    </row>
    <row r="1122" spans="1:5" ht="12.75">
      <c r="A1122" s="30"/>
      <c r="B1122" s="30"/>
      <c r="C1122" s="30"/>
      <c r="D1122" s="30"/>
      <c r="E1122" s="30"/>
    </row>
    <row r="1123" spans="1:5" ht="12.75">
      <c r="A1123" s="30"/>
      <c r="B1123" s="30"/>
      <c r="C1123" s="30"/>
      <c r="D1123" s="30"/>
      <c r="E1123" s="30"/>
    </row>
    <row r="1124" spans="1:5" ht="12.75">
      <c r="A1124" s="30"/>
      <c r="B1124" s="30"/>
      <c r="C1124" s="30"/>
      <c r="D1124" s="30"/>
      <c r="E1124" s="30"/>
    </row>
    <row r="1125" spans="1:5" ht="12.75">
      <c r="A1125" s="30"/>
      <c r="B1125" s="30"/>
      <c r="C1125" s="30"/>
      <c r="D1125" s="30"/>
      <c r="E1125" s="30"/>
    </row>
    <row r="1126" spans="1:5" ht="12.75">
      <c r="A1126" s="30"/>
      <c r="B1126" s="30"/>
      <c r="C1126" s="30"/>
      <c r="D1126" s="30"/>
      <c r="E1126" s="30"/>
    </row>
    <row r="1127" spans="1:5" ht="12.75">
      <c r="A1127" s="30"/>
      <c r="B1127" s="30"/>
      <c r="C1127" s="30"/>
      <c r="D1127" s="30"/>
      <c r="E1127" s="30"/>
    </row>
    <row r="1128" spans="1:5" ht="12.75">
      <c r="A1128" s="30"/>
      <c r="B1128" s="30"/>
      <c r="C1128" s="30"/>
      <c r="D1128" s="30"/>
      <c r="E1128" s="30"/>
    </row>
    <row r="1129" spans="1:5" ht="12.75">
      <c r="A1129" s="30"/>
      <c r="B1129" s="30"/>
      <c r="C1129" s="30"/>
      <c r="D1129" s="30"/>
      <c r="E1129" s="30"/>
    </row>
    <row r="1130" spans="1:5" ht="12.75">
      <c r="A1130" s="30"/>
      <c r="B1130" s="30"/>
      <c r="C1130" s="30"/>
      <c r="D1130" s="30"/>
      <c r="E1130" s="30"/>
    </row>
    <row r="1131" spans="1:5" ht="12.75">
      <c r="A1131" s="30"/>
      <c r="B1131" s="30"/>
      <c r="C1131" s="30"/>
      <c r="D1131" s="30"/>
      <c r="E1131" s="30"/>
    </row>
    <row r="1132" spans="1:5" ht="12.75">
      <c r="A1132" s="30"/>
      <c r="B1132" s="30"/>
      <c r="C1132" s="30"/>
      <c r="D1132" s="30"/>
      <c r="E1132" s="30"/>
    </row>
    <row r="1133" spans="1:5" ht="12.75">
      <c r="A1133" s="30"/>
      <c r="B1133" s="30"/>
      <c r="C1133" s="30"/>
      <c r="D1133" s="30"/>
      <c r="E1133" s="30"/>
    </row>
    <row r="1134" spans="1:5" ht="12.75">
      <c r="A1134" s="30"/>
      <c r="B1134" s="30"/>
      <c r="C1134" s="30"/>
      <c r="D1134" s="30"/>
      <c r="E1134" s="30"/>
    </row>
    <row r="1135" spans="1:5" ht="12.75">
      <c r="A1135" s="30"/>
      <c r="B1135" s="30"/>
      <c r="C1135" s="30"/>
      <c r="D1135" s="30"/>
      <c r="E1135" s="30"/>
    </row>
    <row r="1136" spans="1:5" ht="12.75">
      <c r="A1136" s="30"/>
      <c r="B1136" s="30"/>
      <c r="C1136" s="30"/>
      <c r="D1136" s="30"/>
      <c r="E1136" s="30"/>
    </row>
    <row r="1137" spans="1:5" ht="12.75">
      <c r="A1137" s="30"/>
      <c r="B1137" s="30"/>
      <c r="C1137" s="30"/>
      <c r="D1137" s="30"/>
      <c r="E1137" s="30"/>
    </row>
    <row r="1138" spans="1:5" ht="12.75">
      <c r="A1138" s="30"/>
      <c r="B1138" s="30"/>
      <c r="C1138" s="30"/>
      <c r="D1138" s="30"/>
      <c r="E1138" s="30"/>
    </row>
    <row r="1139" spans="1:5" ht="12.75">
      <c r="A1139" s="30"/>
      <c r="B1139" s="30"/>
      <c r="C1139" s="30"/>
      <c r="D1139" s="30"/>
      <c r="E1139" s="30"/>
    </row>
    <row r="1140" spans="1:5" ht="12.75">
      <c r="A1140" s="30"/>
      <c r="B1140" s="30"/>
      <c r="C1140" s="30"/>
      <c r="D1140" s="30"/>
      <c r="E1140" s="30"/>
    </row>
    <row r="1141" spans="1:5" ht="12.75">
      <c r="A1141" s="30"/>
      <c r="B1141" s="30"/>
      <c r="C1141" s="30"/>
      <c r="D1141" s="30"/>
      <c r="E1141" s="30"/>
    </row>
    <row r="1142" spans="1:5" ht="12.75">
      <c r="A1142" s="30"/>
      <c r="B1142" s="30"/>
      <c r="C1142" s="30"/>
      <c r="D1142" s="30"/>
      <c r="E1142" s="30"/>
    </row>
    <row r="1143" spans="1:5" ht="12.75">
      <c r="A1143" s="30"/>
      <c r="B1143" s="30"/>
      <c r="C1143" s="30"/>
      <c r="D1143" s="30"/>
      <c r="E1143" s="30"/>
    </row>
    <row r="1144" spans="1:5" ht="12.75">
      <c r="A1144" s="30"/>
      <c r="B1144" s="30"/>
      <c r="C1144" s="30"/>
      <c r="D1144" s="30"/>
      <c r="E1144" s="30"/>
    </row>
    <row r="1145" spans="1:5" ht="12.75">
      <c r="A1145" s="30"/>
      <c r="B1145" s="30"/>
      <c r="C1145" s="30"/>
      <c r="D1145" s="30"/>
      <c r="E1145" s="30"/>
    </row>
    <row r="1146" spans="1:5" ht="12.75">
      <c r="A1146" s="30"/>
      <c r="B1146" s="30"/>
      <c r="C1146" s="30"/>
      <c r="D1146" s="30"/>
      <c r="E1146" s="30"/>
    </row>
    <row r="1147" spans="1:5" ht="12.75">
      <c r="A1147" s="30"/>
      <c r="B1147" s="30"/>
      <c r="C1147" s="30"/>
      <c r="D1147" s="30"/>
      <c r="E1147" s="30"/>
    </row>
    <row r="1148" spans="1:5" ht="12.75">
      <c r="A1148" s="30"/>
      <c r="B1148" s="30"/>
      <c r="C1148" s="30"/>
      <c r="D1148" s="30"/>
      <c r="E1148" s="30"/>
    </row>
    <row r="1149" spans="1:5" ht="12.75">
      <c r="A1149" s="30"/>
      <c r="B1149" s="30"/>
      <c r="C1149" s="30"/>
      <c r="D1149" s="30"/>
      <c r="E1149" s="30"/>
    </row>
    <row r="1150" spans="1:5" ht="12.75">
      <c r="A1150" s="30"/>
      <c r="B1150" s="30"/>
      <c r="C1150" s="30"/>
      <c r="D1150" s="30"/>
      <c r="E1150" s="30"/>
    </row>
    <row r="1151" spans="1:5" ht="12.75">
      <c r="A1151" s="30"/>
      <c r="B1151" s="30"/>
      <c r="C1151" s="30"/>
      <c r="D1151" s="30"/>
      <c r="E1151" s="30"/>
    </row>
    <row r="1152" spans="1:5" ht="12.75">
      <c r="A1152" s="30"/>
      <c r="B1152" s="30"/>
      <c r="C1152" s="30"/>
      <c r="D1152" s="30"/>
      <c r="E1152" s="30"/>
    </row>
    <row r="1153" spans="1:5" ht="12.75">
      <c r="A1153" s="30"/>
      <c r="B1153" s="30"/>
      <c r="C1153" s="30"/>
      <c r="D1153" s="30"/>
      <c r="E1153" s="30"/>
    </row>
    <row r="1154" spans="1:5" ht="12.75">
      <c r="A1154" s="30"/>
      <c r="B1154" s="30"/>
      <c r="C1154" s="30"/>
      <c r="D1154" s="30"/>
      <c r="E1154" s="30"/>
    </row>
    <row r="1155" spans="1:5" ht="12.75">
      <c r="A1155" s="30"/>
      <c r="B1155" s="30"/>
      <c r="C1155" s="30"/>
      <c r="D1155" s="30"/>
      <c r="E1155" s="30"/>
    </row>
    <row r="1156" spans="1:5" ht="12.75">
      <c r="A1156" s="30"/>
      <c r="B1156" s="30"/>
      <c r="C1156" s="30"/>
      <c r="D1156" s="30"/>
      <c r="E1156" s="30"/>
    </row>
    <row r="1157" spans="1:5" ht="12.75">
      <c r="A1157" s="30"/>
      <c r="B1157" s="30"/>
      <c r="C1157" s="30"/>
      <c r="D1157" s="30"/>
      <c r="E1157" s="30"/>
    </row>
    <row r="1158" spans="1:5" ht="12.75">
      <c r="A1158" s="30"/>
      <c r="B1158" s="30"/>
      <c r="C1158" s="30"/>
      <c r="D1158" s="30"/>
      <c r="E1158" s="30"/>
    </row>
    <row r="1159" spans="1:5" ht="12.75">
      <c r="A1159" s="30"/>
      <c r="B1159" s="30"/>
      <c r="C1159" s="30"/>
      <c r="D1159" s="30"/>
      <c r="E1159" s="30"/>
    </row>
    <row r="1160" spans="1:5" ht="12.75">
      <c r="A1160" s="30"/>
      <c r="B1160" s="30"/>
      <c r="C1160" s="30"/>
      <c r="D1160" s="30"/>
      <c r="E1160" s="30"/>
    </row>
    <row r="1161" spans="1:5" ht="12.75">
      <c r="A1161" s="30"/>
      <c r="B1161" s="30"/>
      <c r="C1161" s="30"/>
      <c r="D1161" s="30"/>
      <c r="E1161" s="30"/>
    </row>
    <row r="1162" spans="1:5" ht="12.75">
      <c r="A1162" s="30"/>
      <c r="B1162" s="30"/>
      <c r="C1162" s="30"/>
      <c r="D1162" s="30"/>
      <c r="E1162" s="30"/>
    </row>
    <row r="1163" spans="1:5" ht="12.75">
      <c r="A1163" s="30"/>
      <c r="B1163" s="30"/>
      <c r="C1163" s="30"/>
      <c r="D1163" s="30"/>
      <c r="E1163" s="30"/>
    </row>
    <row r="1164" spans="1:5" ht="12.75">
      <c r="A1164" s="30"/>
      <c r="B1164" s="30"/>
      <c r="C1164" s="30"/>
      <c r="D1164" s="30"/>
      <c r="E1164" s="30"/>
    </row>
    <row r="1165" spans="1:5" ht="12.75">
      <c r="A1165" s="30"/>
      <c r="B1165" s="30"/>
      <c r="C1165" s="30"/>
      <c r="D1165" s="30"/>
      <c r="E1165" s="30"/>
    </row>
    <row r="1166" spans="1:5" ht="12.75">
      <c r="A1166" s="30"/>
      <c r="B1166" s="30"/>
      <c r="C1166" s="30"/>
      <c r="D1166" s="30"/>
      <c r="E1166" s="30"/>
    </row>
    <row r="1167" spans="1:5" ht="12.75">
      <c r="A1167" s="30"/>
      <c r="B1167" s="30"/>
      <c r="C1167" s="30"/>
      <c r="D1167" s="30"/>
      <c r="E1167" s="30"/>
    </row>
    <row r="1168" spans="1:5" ht="12.75">
      <c r="A1168" s="30"/>
      <c r="B1168" s="30"/>
      <c r="C1168" s="30"/>
      <c r="D1168" s="30"/>
      <c r="E1168" s="30"/>
    </row>
    <row r="1169" spans="1:5" ht="12.75">
      <c r="A1169" s="30"/>
      <c r="B1169" s="30"/>
      <c r="C1169" s="30"/>
      <c r="D1169" s="30"/>
      <c r="E1169" s="30"/>
    </row>
    <row r="1170" spans="1:5" ht="12.75">
      <c r="A1170" s="30"/>
      <c r="B1170" s="30"/>
      <c r="C1170" s="30"/>
      <c r="D1170" s="30"/>
      <c r="E1170" s="30"/>
    </row>
    <row r="1171" spans="1:5" ht="12.75">
      <c r="A1171" s="30"/>
      <c r="B1171" s="30"/>
      <c r="C1171" s="30"/>
      <c r="D1171" s="30"/>
      <c r="E1171" s="30"/>
    </row>
    <row r="1172" spans="1:5" ht="12.75">
      <c r="A1172" s="30"/>
      <c r="B1172" s="30"/>
      <c r="C1172" s="30"/>
      <c r="D1172" s="30"/>
      <c r="E1172" s="30"/>
    </row>
    <row r="1173" spans="1:5" ht="12.75">
      <c r="A1173" s="30"/>
      <c r="B1173" s="30"/>
      <c r="C1173" s="30"/>
      <c r="D1173" s="30"/>
      <c r="E1173" s="30"/>
    </row>
    <row r="1174" spans="1:5" ht="12.75">
      <c r="A1174" s="30"/>
      <c r="B1174" s="30"/>
      <c r="C1174" s="30"/>
      <c r="D1174" s="30"/>
      <c r="E1174" s="30"/>
    </row>
    <row r="1175" spans="1:5" ht="12.75">
      <c r="A1175" s="30"/>
      <c r="B1175" s="30"/>
      <c r="C1175" s="30"/>
      <c r="D1175" s="30"/>
      <c r="E1175" s="30"/>
    </row>
    <row r="1176" spans="1:5" ht="12.75">
      <c r="A1176" s="30"/>
      <c r="B1176" s="30"/>
      <c r="C1176" s="30"/>
      <c r="D1176" s="30"/>
      <c r="E1176" s="30"/>
    </row>
    <row r="1177" spans="1:5" ht="12.75">
      <c r="A1177" s="30"/>
      <c r="B1177" s="30"/>
      <c r="C1177" s="30"/>
      <c r="D1177" s="30"/>
      <c r="E1177" s="30"/>
    </row>
    <row r="1178" spans="1:5" ht="12.75">
      <c r="A1178" s="30"/>
      <c r="B1178" s="30"/>
      <c r="C1178" s="30"/>
      <c r="D1178" s="30"/>
      <c r="E1178" s="30"/>
    </row>
    <row r="1179" spans="1:5" ht="12.75">
      <c r="A1179" s="30"/>
      <c r="B1179" s="30"/>
      <c r="C1179" s="30"/>
      <c r="D1179" s="30"/>
      <c r="E1179" s="30"/>
    </row>
    <row r="1180" spans="1:5" ht="12.75">
      <c r="A1180" s="30"/>
      <c r="B1180" s="30"/>
      <c r="C1180" s="30"/>
      <c r="D1180" s="30"/>
      <c r="E1180" s="30"/>
    </row>
    <row r="1181" spans="1:5" ht="12.75">
      <c r="A1181" s="30"/>
      <c r="B1181" s="30"/>
      <c r="C1181" s="30"/>
      <c r="D1181" s="30"/>
      <c r="E1181" s="30"/>
    </row>
    <row r="1182" spans="1:5" ht="12.75">
      <c r="A1182" s="30"/>
      <c r="B1182" s="30"/>
      <c r="C1182" s="30"/>
      <c r="D1182" s="30"/>
      <c r="E1182" s="30"/>
    </row>
    <row r="1183" spans="1:5" ht="12.75">
      <c r="A1183" s="30"/>
      <c r="B1183" s="30"/>
      <c r="C1183" s="30"/>
      <c r="D1183" s="30"/>
      <c r="E1183" s="30"/>
    </row>
    <row r="1184" spans="1:5" ht="12.75">
      <c r="A1184" s="30"/>
      <c r="B1184" s="30"/>
      <c r="C1184" s="30"/>
      <c r="D1184" s="30"/>
      <c r="E1184" s="30"/>
    </row>
    <row r="1185" spans="1:5" ht="12.75">
      <c r="A1185" s="30"/>
      <c r="B1185" s="30"/>
      <c r="C1185" s="30"/>
      <c r="D1185" s="30"/>
      <c r="E1185" s="30"/>
    </row>
    <row r="1186" spans="1:5" ht="12.75">
      <c r="A1186" s="30"/>
      <c r="B1186" s="30"/>
      <c r="C1186" s="30"/>
      <c r="D1186" s="30"/>
      <c r="E1186" s="30"/>
    </row>
    <row r="1187" spans="1:5" ht="12.75">
      <c r="A1187" s="30"/>
      <c r="B1187" s="30"/>
      <c r="C1187" s="30"/>
      <c r="D1187" s="30"/>
      <c r="E1187" s="30"/>
    </row>
    <row r="1188" spans="1:5" ht="12.75">
      <c r="A1188" s="30"/>
      <c r="B1188" s="30"/>
      <c r="C1188" s="30"/>
      <c r="D1188" s="30"/>
      <c r="E1188" s="30"/>
    </row>
    <row r="1189" spans="1:5" ht="12.75">
      <c r="A1189" s="30"/>
      <c r="B1189" s="30"/>
      <c r="C1189" s="30"/>
      <c r="D1189" s="30"/>
      <c r="E1189" s="30"/>
    </row>
    <row r="1190" spans="1:5" ht="12.75">
      <c r="A1190" s="30"/>
      <c r="B1190" s="30"/>
      <c r="C1190" s="30"/>
      <c r="D1190" s="30"/>
      <c r="E1190" s="30"/>
    </row>
    <row r="1191" spans="1:5" ht="12.75">
      <c r="A1191" s="30"/>
      <c r="B1191" s="30"/>
      <c r="C1191" s="30"/>
      <c r="D1191" s="30"/>
      <c r="E1191" s="30"/>
    </row>
    <row r="1192" spans="1:5" ht="12.75">
      <c r="A1192" s="30"/>
      <c r="B1192" s="30"/>
      <c r="C1192" s="30"/>
      <c r="D1192" s="30"/>
      <c r="E1192" s="30"/>
    </row>
    <row r="1193" spans="1:5" ht="12.75">
      <c r="A1193" s="30"/>
      <c r="B1193" s="30"/>
      <c r="C1193" s="30"/>
      <c r="D1193" s="30"/>
      <c r="E1193" s="30"/>
    </row>
    <row r="1194" spans="1:5" ht="12.75">
      <c r="A1194" s="30"/>
      <c r="B1194" s="30"/>
      <c r="C1194" s="30"/>
      <c r="D1194" s="30"/>
      <c r="E1194" s="30"/>
    </row>
    <row r="1195" spans="1:5" ht="12.75">
      <c r="A1195" s="30"/>
      <c r="B1195" s="30"/>
      <c r="C1195" s="30"/>
      <c r="D1195" s="30"/>
      <c r="E1195" s="30"/>
    </row>
    <row r="1196" spans="1:5" ht="12.75">
      <c r="A1196" s="30"/>
      <c r="B1196" s="30"/>
      <c r="C1196" s="30"/>
      <c r="D1196" s="30"/>
      <c r="E1196" s="30"/>
    </row>
    <row r="1197" spans="1:5" ht="12.75">
      <c r="A1197" s="30"/>
      <c r="B1197" s="30"/>
      <c r="C1197" s="30"/>
      <c r="D1197" s="30"/>
      <c r="E1197" s="30"/>
    </row>
    <row r="1198" spans="1:5" ht="12.75">
      <c r="A1198" s="30"/>
      <c r="B1198" s="30"/>
      <c r="C1198" s="30"/>
      <c r="D1198" s="30"/>
      <c r="E1198" s="30"/>
    </row>
    <row r="1199" spans="1:5" ht="12.75">
      <c r="A1199" s="30"/>
      <c r="B1199" s="30"/>
      <c r="C1199" s="30"/>
      <c r="D1199" s="30"/>
      <c r="E1199" s="30"/>
    </row>
    <row r="1200" spans="1:5" ht="12.75">
      <c r="A1200" s="30"/>
      <c r="B1200" s="30"/>
      <c r="C1200" s="30"/>
      <c r="D1200" s="30"/>
      <c r="E1200" s="30"/>
    </row>
    <row r="1201" spans="1:5" ht="12.75">
      <c r="A1201" s="30"/>
      <c r="B1201" s="30"/>
      <c r="C1201" s="30"/>
      <c r="D1201" s="30"/>
      <c r="E1201" s="30"/>
    </row>
    <row r="1202" spans="1:5" ht="12.75">
      <c r="A1202" s="30"/>
      <c r="B1202" s="30"/>
      <c r="C1202" s="30"/>
      <c r="D1202" s="30"/>
      <c r="E1202" s="30"/>
    </row>
    <row r="1203" spans="1:5" ht="12.75">
      <c r="A1203" s="30"/>
      <c r="B1203" s="30"/>
      <c r="C1203" s="30"/>
      <c r="D1203" s="30"/>
      <c r="E1203" s="30"/>
    </row>
    <row r="1204" spans="1:5" ht="12.75">
      <c r="A1204" s="30"/>
      <c r="B1204" s="30"/>
      <c r="C1204" s="30"/>
      <c r="D1204" s="30"/>
      <c r="E1204" s="30"/>
    </row>
    <row r="1205" spans="1:5" ht="12.75">
      <c r="A1205" s="30"/>
      <c r="B1205" s="30"/>
      <c r="C1205" s="30"/>
      <c r="D1205" s="30"/>
      <c r="E1205" s="30"/>
    </row>
    <row r="1206" spans="1:5" ht="12.75">
      <c r="A1206" s="30"/>
      <c r="B1206" s="30"/>
      <c r="C1206" s="30"/>
      <c r="D1206" s="30"/>
      <c r="E1206" s="30"/>
    </row>
    <row r="1207" spans="1:5" ht="12.75">
      <c r="A1207" s="30"/>
      <c r="B1207" s="30"/>
      <c r="C1207" s="30"/>
      <c r="D1207" s="30"/>
      <c r="E1207" s="30"/>
    </row>
    <row r="1208" spans="1:5" ht="12.75">
      <c r="A1208" s="30"/>
      <c r="B1208" s="30"/>
      <c r="C1208" s="30"/>
      <c r="D1208" s="30"/>
      <c r="E1208" s="30"/>
    </row>
    <row r="1209" spans="1:5" ht="12.75">
      <c r="A1209" s="30"/>
      <c r="B1209" s="30"/>
      <c r="C1209" s="30"/>
      <c r="D1209" s="30"/>
      <c r="E1209" s="30"/>
    </row>
    <row r="1210" spans="1:5" ht="12.75">
      <c r="A1210" s="30"/>
      <c r="B1210" s="30"/>
      <c r="C1210" s="30"/>
      <c r="D1210" s="30"/>
      <c r="E1210" s="30"/>
    </row>
    <row r="1211" spans="1:5" ht="12.75">
      <c r="A1211" s="30"/>
      <c r="B1211" s="30"/>
      <c r="C1211" s="30"/>
      <c r="D1211" s="30"/>
      <c r="E1211" s="30"/>
    </row>
    <row r="1212" spans="1:5" ht="12.75">
      <c r="A1212" s="30"/>
      <c r="B1212" s="30"/>
      <c r="C1212" s="30"/>
      <c r="D1212" s="30"/>
      <c r="E1212" s="30"/>
    </row>
    <row r="1213" spans="1:5" ht="12.75">
      <c r="A1213" s="30"/>
      <c r="B1213" s="30"/>
      <c r="C1213" s="30"/>
      <c r="D1213" s="30"/>
      <c r="E1213" s="30"/>
    </row>
    <row r="1214" spans="1:5" ht="12.75">
      <c r="A1214" s="30"/>
      <c r="B1214" s="30"/>
      <c r="C1214" s="30"/>
      <c r="D1214" s="30"/>
      <c r="E1214" s="30"/>
    </row>
    <row r="1215" spans="1:5" ht="12.75">
      <c r="A1215" s="30"/>
      <c r="B1215" s="30"/>
      <c r="C1215" s="30"/>
      <c r="D1215" s="30"/>
      <c r="E1215" s="30"/>
    </row>
    <row r="1216" spans="1:5" ht="12.75">
      <c r="A1216" s="30"/>
      <c r="B1216" s="30"/>
      <c r="C1216" s="30"/>
      <c r="D1216" s="30"/>
      <c r="E1216" s="30"/>
    </row>
    <row r="1217" spans="1:5" ht="12.75">
      <c r="A1217" s="30"/>
      <c r="B1217" s="30"/>
      <c r="C1217" s="30"/>
      <c r="D1217" s="30"/>
      <c r="E1217" s="30"/>
    </row>
    <row r="1218" spans="1:5" ht="12.75">
      <c r="A1218" s="30"/>
      <c r="B1218" s="30"/>
      <c r="C1218" s="30"/>
      <c r="D1218" s="30"/>
      <c r="E1218" s="30"/>
    </row>
    <row r="1219" spans="1:5" ht="12.75">
      <c r="A1219" s="30"/>
      <c r="B1219" s="30"/>
      <c r="C1219" s="30"/>
      <c r="D1219" s="30"/>
      <c r="E1219" s="30"/>
    </row>
    <row r="1220" spans="1:5" ht="12.75">
      <c r="A1220" s="30"/>
      <c r="B1220" s="30"/>
      <c r="C1220" s="30"/>
      <c r="D1220" s="30"/>
      <c r="E1220" s="30"/>
    </row>
    <row r="1221" spans="1:5" ht="12.75">
      <c r="A1221" s="30"/>
      <c r="B1221" s="30"/>
      <c r="C1221" s="30"/>
      <c r="D1221" s="30"/>
      <c r="E1221" s="30"/>
    </row>
    <row r="1222" spans="1:5" ht="12.75">
      <c r="A1222" s="30"/>
      <c r="B1222" s="30"/>
      <c r="C1222" s="30"/>
      <c r="D1222" s="30"/>
      <c r="E1222" s="30"/>
    </row>
    <row r="1223" spans="1:5" ht="12.75">
      <c r="A1223" s="30"/>
      <c r="B1223" s="30"/>
      <c r="C1223" s="30"/>
      <c r="D1223" s="30"/>
      <c r="E1223" s="30"/>
    </row>
    <row r="1224" spans="1:5" ht="12.75">
      <c r="A1224" s="30"/>
      <c r="B1224" s="30"/>
      <c r="C1224" s="30"/>
      <c r="D1224" s="30"/>
      <c r="E1224" s="30"/>
    </row>
    <row r="1225" spans="1:5" ht="12.75">
      <c r="A1225" s="30"/>
      <c r="B1225" s="30"/>
      <c r="C1225" s="30"/>
      <c r="D1225" s="30"/>
      <c r="E1225" s="30"/>
    </row>
    <row r="1226" spans="1:5" ht="12.75">
      <c r="A1226" s="30"/>
      <c r="B1226" s="30"/>
      <c r="C1226" s="30"/>
      <c r="D1226" s="30"/>
      <c r="E1226" s="30"/>
    </row>
    <row r="1227" spans="1:5" ht="12.75">
      <c r="A1227" s="30"/>
      <c r="B1227" s="30"/>
      <c r="C1227" s="30"/>
      <c r="D1227" s="30"/>
      <c r="E1227" s="30"/>
    </row>
    <row r="1228" spans="1:5" ht="12.75">
      <c r="A1228" s="30"/>
      <c r="B1228" s="30"/>
      <c r="C1228" s="30"/>
      <c r="D1228" s="30"/>
      <c r="E1228" s="30"/>
    </row>
    <row r="1229" spans="1:5" ht="12.75">
      <c r="A1229" s="30"/>
      <c r="B1229" s="30"/>
      <c r="C1229" s="30"/>
      <c r="D1229" s="30"/>
      <c r="E1229" s="30"/>
    </row>
    <row r="1230" spans="1:5" ht="12.75">
      <c r="A1230" s="30"/>
      <c r="B1230" s="30"/>
      <c r="C1230" s="30"/>
      <c r="D1230" s="30"/>
      <c r="E1230" s="30"/>
    </row>
    <row r="1231" spans="1:5" ht="12.75">
      <c r="A1231" s="30"/>
      <c r="B1231" s="30"/>
      <c r="C1231" s="30"/>
      <c r="D1231" s="30"/>
      <c r="E1231" s="30"/>
    </row>
    <row r="1232" spans="1:5" ht="12.75">
      <c r="A1232" s="30"/>
      <c r="B1232" s="30"/>
      <c r="C1232" s="30"/>
      <c r="D1232" s="30"/>
      <c r="E1232" s="30"/>
    </row>
    <row r="1233" spans="1:5" ht="12.75">
      <c r="A1233" s="30"/>
      <c r="B1233" s="30"/>
      <c r="C1233" s="30"/>
      <c r="D1233" s="30"/>
      <c r="E1233" s="30"/>
    </row>
    <row r="1234" spans="1:5" ht="12.75">
      <c r="A1234" s="30"/>
      <c r="B1234" s="30"/>
      <c r="C1234" s="30"/>
      <c r="D1234" s="30"/>
      <c r="E1234" s="30"/>
    </row>
    <row r="1235" spans="1:5" ht="12.75">
      <c r="A1235" s="30"/>
      <c r="B1235" s="30"/>
      <c r="C1235" s="30"/>
      <c r="D1235" s="30"/>
      <c r="E1235" s="30"/>
    </row>
    <row r="1236" spans="1:5" ht="12.75">
      <c r="A1236" s="30"/>
      <c r="B1236" s="30"/>
      <c r="C1236" s="30"/>
      <c r="D1236" s="30"/>
      <c r="E1236" s="30"/>
    </row>
    <row r="1237" spans="1:5" ht="12.75">
      <c r="A1237" s="30"/>
      <c r="B1237" s="30"/>
      <c r="C1237" s="30"/>
      <c r="D1237" s="30"/>
      <c r="E1237" s="30"/>
    </row>
    <row r="1238" spans="1:5" ht="12.75">
      <c r="A1238" s="30"/>
      <c r="B1238" s="30"/>
      <c r="C1238" s="30"/>
      <c r="D1238" s="30"/>
      <c r="E1238" s="30"/>
    </row>
    <row r="1239" spans="1:5" ht="12.75">
      <c r="A1239" s="30"/>
      <c r="B1239" s="30"/>
      <c r="C1239" s="30"/>
      <c r="D1239" s="30"/>
      <c r="E1239" s="30"/>
    </row>
    <row r="1240" spans="1:5" ht="12.75">
      <c r="A1240" s="30"/>
      <c r="B1240" s="30"/>
      <c r="C1240" s="30"/>
      <c r="D1240" s="30"/>
      <c r="E1240" s="30"/>
    </row>
    <row r="1241" spans="1:5" ht="12.75">
      <c r="A1241" s="30"/>
      <c r="B1241" s="30"/>
      <c r="C1241" s="30"/>
      <c r="D1241" s="30"/>
      <c r="E1241" s="30"/>
    </row>
    <row r="1242" spans="1:5" ht="12.75">
      <c r="A1242" s="30"/>
      <c r="B1242" s="30"/>
      <c r="C1242" s="30"/>
      <c r="D1242" s="30"/>
      <c r="E1242" s="30"/>
    </row>
    <row r="1243" spans="1:5" ht="12.75">
      <c r="A1243" s="30"/>
      <c r="B1243" s="30"/>
      <c r="C1243" s="30"/>
      <c r="D1243" s="30"/>
      <c r="E1243" s="30"/>
    </row>
    <row r="1244" spans="1:5" ht="12.75">
      <c r="A1244" s="30"/>
      <c r="B1244" s="30"/>
      <c r="C1244" s="30"/>
      <c r="D1244" s="30"/>
      <c r="E1244" s="30"/>
    </row>
    <row r="1245" spans="1:5" ht="12.75">
      <c r="A1245" s="30"/>
      <c r="B1245" s="30"/>
      <c r="C1245" s="30"/>
      <c r="D1245" s="30"/>
      <c r="E1245" s="30"/>
    </row>
    <row r="1246" spans="1:5" ht="12.75">
      <c r="A1246" s="30"/>
      <c r="B1246" s="30"/>
      <c r="C1246" s="30"/>
      <c r="D1246" s="30"/>
      <c r="E1246" s="30"/>
    </row>
    <row r="1247" spans="1:5" ht="12.75">
      <c r="A1247" s="30"/>
      <c r="B1247" s="30"/>
      <c r="C1247" s="30"/>
      <c r="D1247" s="30"/>
      <c r="E1247" s="30"/>
    </row>
    <row r="1248" spans="1:5" ht="12.75">
      <c r="A1248" s="30"/>
      <c r="B1248" s="30"/>
      <c r="C1248" s="30"/>
      <c r="D1248" s="30"/>
      <c r="E1248" s="30"/>
    </row>
    <row r="1249" spans="1:5" ht="12.75">
      <c r="A1249" s="30"/>
      <c r="B1249" s="30"/>
      <c r="C1249" s="30"/>
      <c r="D1249" s="30"/>
      <c r="E1249" s="30"/>
    </row>
    <row r="1250" spans="1:5" ht="12.75">
      <c r="A1250" s="30"/>
      <c r="B1250" s="30"/>
      <c r="C1250" s="30"/>
      <c r="D1250" s="30"/>
      <c r="E1250" s="30"/>
    </row>
    <row r="1251" spans="1:5" ht="12.75">
      <c r="A1251" s="30"/>
      <c r="B1251" s="30"/>
      <c r="C1251" s="30"/>
      <c r="D1251" s="30"/>
      <c r="E1251" s="30"/>
    </row>
    <row r="1252" spans="1:5" ht="12.75">
      <c r="A1252" s="30"/>
      <c r="B1252" s="30"/>
      <c r="C1252" s="30"/>
      <c r="D1252" s="30"/>
      <c r="E1252" s="30"/>
    </row>
    <row r="1253" spans="1:5" ht="12.75">
      <c r="A1253" s="30"/>
      <c r="B1253" s="30"/>
      <c r="C1253" s="30"/>
      <c r="D1253" s="30"/>
      <c r="E1253" s="30"/>
    </row>
    <row r="1254" spans="1:5" ht="12.75">
      <c r="A1254" s="30"/>
      <c r="B1254" s="30"/>
      <c r="C1254" s="30"/>
      <c r="D1254" s="30"/>
      <c r="E1254" s="30"/>
    </row>
    <row r="1255" spans="1:5" ht="12.75">
      <c r="A1255" s="30"/>
      <c r="B1255" s="30"/>
      <c r="C1255" s="30"/>
      <c r="D1255" s="30"/>
      <c r="E1255" s="30"/>
    </row>
    <row r="1256" spans="1:5" ht="12.75">
      <c r="A1256" s="30"/>
      <c r="B1256" s="30"/>
      <c r="C1256" s="30"/>
      <c r="D1256" s="30"/>
      <c r="E1256" s="30"/>
    </row>
    <row r="1257" spans="1:5" ht="12.75">
      <c r="A1257" s="30"/>
      <c r="B1257" s="30"/>
      <c r="C1257" s="30"/>
      <c r="D1257" s="30"/>
      <c r="E1257" s="30"/>
    </row>
    <row r="1258" spans="1:5" ht="12.75">
      <c r="A1258" s="30"/>
      <c r="B1258" s="30"/>
      <c r="C1258" s="30"/>
      <c r="D1258" s="30"/>
      <c r="E1258" s="30"/>
    </row>
    <row r="1259" spans="1:5" ht="12.75">
      <c r="A1259" s="30"/>
      <c r="B1259" s="30"/>
      <c r="C1259" s="30"/>
      <c r="D1259" s="30"/>
      <c r="E1259" s="30"/>
    </row>
    <row r="1260" spans="1:5" ht="12.75">
      <c r="A1260" s="30"/>
      <c r="B1260" s="30"/>
      <c r="C1260" s="30"/>
      <c r="D1260" s="30"/>
      <c r="E1260" s="30"/>
    </row>
    <row r="1261" spans="1:5" ht="12.75">
      <c r="A1261" s="30"/>
      <c r="B1261" s="30"/>
      <c r="C1261" s="30"/>
      <c r="D1261" s="30"/>
      <c r="E1261" s="30"/>
    </row>
    <row r="1262" spans="1:5" ht="12.75">
      <c r="A1262" s="30"/>
      <c r="B1262" s="30"/>
      <c r="C1262" s="30"/>
      <c r="D1262" s="30"/>
      <c r="E1262" s="30"/>
    </row>
    <row r="1263" spans="1:5" ht="12.75">
      <c r="A1263" s="30"/>
      <c r="B1263" s="30"/>
      <c r="C1263" s="30"/>
      <c r="D1263" s="30"/>
      <c r="E1263" s="30"/>
    </row>
    <row r="1264" spans="1:5" ht="12.75">
      <c r="A1264" s="30"/>
      <c r="B1264" s="30"/>
      <c r="C1264" s="30"/>
      <c r="D1264" s="30"/>
      <c r="E1264" s="30"/>
    </row>
    <row r="1265" spans="1:5" ht="12.75">
      <c r="A1265" s="30"/>
      <c r="B1265" s="30"/>
      <c r="C1265" s="30"/>
      <c r="D1265" s="30"/>
      <c r="E1265" s="30"/>
    </row>
    <row r="1266" spans="1:5" ht="12.75">
      <c r="A1266" s="30"/>
      <c r="B1266" s="30"/>
      <c r="C1266" s="30"/>
      <c r="D1266" s="30"/>
      <c r="E1266" s="30"/>
    </row>
    <row r="1267" spans="1:5" ht="12.75">
      <c r="A1267" s="30"/>
      <c r="B1267" s="30"/>
      <c r="C1267" s="30"/>
      <c r="D1267" s="30"/>
      <c r="E1267" s="30"/>
    </row>
    <row r="1268" spans="1:5" ht="12.75">
      <c r="A1268" s="30"/>
      <c r="B1268" s="30"/>
      <c r="C1268" s="30"/>
      <c r="D1268" s="30"/>
      <c r="E1268" s="30"/>
    </row>
    <row r="1269" spans="1:5" ht="12.75">
      <c r="A1269" s="30"/>
      <c r="B1269" s="30"/>
      <c r="C1269" s="30"/>
      <c r="D1269" s="30"/>
      <c r="E1269" s="30"/>
    </row>
    <row r="1270" spans="1:5" ht="12.75">
      <c r="A1270" s="30"/>
      <c r="B1270" s="30"/>
      <c r="C1270" s="30"/>
      <c r="D1270" s="30"/>
      <c r="E1270" s="30"/>
    </row>
    <row r="1271" spans="1:5" ht="12.75">
      <c r="A1271" s="30"/>
      <c r="B1271" s="30"/>
      <c r="C1271" s="30"/>
      <c r="D1271" s="30"/>
      <c r="E1271" s="30"/>
    </row>
    <row r="1272" spans="1:5" ht="12.75">
      <c r="A1272" s="30"/>
      <c r="B1272" s="30"/>
      <c r="C1272" s="30"/>
      <c r="D1272" s="30"/>
      <c r="E1272" s="30"/>
    </row>
    <row r="1273" spans="1:5" ht="12.75">
      <c r="A1273" s="30"/>
      <c r="B1273" s="30"/>
      <c r="C1273" s="30"/>
      <c r="D1273" s="30"/>
      <c r="E1273" s="30"/>
    </row>
    <row r="1274" spans="1:5" ht="12.75">
      <c r="A1274" s="30"/>
      <c r="B1274" s="30"/>
      <c r="C1274" s="30"/>
      <c r="D1274" s="30"/>
      <c r="E1274" s="30"/>
    </row>
    <row r="1275" spans="1:5" ht="12.75">
      <c r="A1275" s="30"/>
      <c r="B1275" s="30"/>
      <c r="C1275" s="30"/>
      <c r="D1275" s="30"/>
      <c r="E1275" s="30"/>
    </row>
    <row r="1276" spans="1:5" ht="12.75">
      <c r="A1276" s="30"/>
      <c r="B1276" s="30"/>
      <c r="C1276" s="30"/>
      <c r="D1276" s="30"/>
      <c r="E1276" s="30"/>
    </row>
    <row r="1277" spans="1:5" ht="12.75">
      <c r="A1277" s="30"/>
      <c r="B1277" s="30"/>
      <c r="C1277" s="30"/>
      <c r="D1277" s="30"/>
      <c r="E1277" s="30"/>
    </row>
    <row r="1278" spans="1:5" ht="12.75">
      <c r="A1278" s="30"/>
      <c r="B1278" s="30"/>
      <c r="C1278" s="30"/>
      <c r="D1278" s="30"/>
      <c r="E1278" s="30"/>
    </row>
    <row r="1279" spans="1:5" ht="12.75">
      <c r="A1279" s="30"/>
      <c r="B1279" s="30"/>
      <c r="C1279" s="30"/>
      <c r="D1279" s="30"/>
      <c r="E1279" s="30"/>
    </row>
    <row r="1280" spans="1:5" ht="12.75">
      <c r="A1280" s="30"/>
      <c r="B1280" s="30"/>
      <c r="C1280" s="30"/>
      <c r="D1280" s="30"/>
      <c r="E1280" s="30"/>
    </row>
    <row r="1281" spans="1:5" ht="12.75">
      <c r="A1281" s="30"/>
      <c r="B1281" s="30"/>
      <c r="C1281" s="30"/>
      <c r="D1281" s="30"/>
      <c r="E1281" s="30"/>
    </row>
    <row r="1282" spans="1:5" ht="12.75">
      <c r="A1282" s="30"/>
      <c r="B1282" s="30"/>
      <c r="C1282" s="30"/>
      <c r="D1282" s="30"/>
      <c r="E1282" s="30"/>
    </row>
    <row r="1283" spans="1:5" ht="12.75">
      <c r="A1283" s="30"/>
      <c r="B1283" s="30"/>
      <c r="C1283" s="30"/>
      <c r="D1283" s="30"/>
      <c r="E1283" s="30"/>
    </row>
    <row r="1284" spans="1:5" ht="12.75">
      <c r="A1284" s="30"/>
      <c r="B1284" s="30"/>
      <c r="C1284" s="30"/>
      <c r="D1284" s="30"/>
      <c r="E1284" s="30"/>
    </row>
    <row r="1285" spans="1:5" ht="12.75">
      <c r="A1285" s="30"/>
      <c r="B1285" s="30"/>
      <c r="C1285" s="30"/>
      <c r="D1285" s="30"/>
      <c r="E1285" s="30"/>
    </row>
    <row r="1286" spans="1:5" ht="12.75">
      <c r="A1286" s="30"/>
      <c r="B1286" s="30"/>
      <c r="C1286" s="30"/>
      <c r="D1286" s="30"/>
      <c r="E1286" s="30"/>
    </row>
    <row r="1287" spans="1:5" ht="12.75">
      <c r="A1287" s="30"/>
      <c r="B1287" s="30"/>
      <c r="C1287" s="30"/>
      <c r="D1287" s="30"/>
      <c r="E1287" s="30"/>
    </row>
    <row r="1288" spans="1:5" ht="12.75">
      <c r="A1288" s="30"/>
      <c r="B1288" s="30"/>
      <c r="C1288" s="30"/>
      <c r="D1288" s="30"/>
      <c r="E1288" s="30"/>
    </row>
    <row r="1289" spans="1:5" ht="12.75">
      <c r="A1289" s="30"/>
      <c r="B1289" s="30"/>
      <c r="C1289" s="30"/>
      <c r="D1289" s="30"/>
      <c r="E1289" s="30"/>
    </row>
    <row r="1290" spans="1:5" ht="12.75">
      <c r="A1290" s="30"/>
      <c r="B1290" s="30"/>
      <c r="C1290" s="30"/>
      <c r="D1290" s="30"/>
      <c r="E1290" s="30"/>
    </row>
    <row r="1291" spans="1:5" ht="12.75">
      <c r="A1291" s="30"/>
      <c r="B1291" s="30"/>
      <c r="C1291" s="30"/>
      <c r="D1291" s="30"/>
      <c r="E1291" s="30"/>
    </row>
    <row r="1292" spans="1:5" ht="12.75">
      <c r="A1292" s="30"/>
      <c r="B1292" s="30"/>
      <c r="C1292" s="30"/>
      <c r="D1292" s="30"/>
      <c r="E1292" s="30"/>
    </row>
    <row r="1293" spans="1:5" ht="12.75">
      <c r="A1293" s="30"/>
      <c r="B1293" s="30"/>
      <c r="C1293" s="30"/>
      <c r="D1293" s="30"/>
      <c r="E1293" s="30"/>
    </row>
    <row r="1294" spans="1:5" ht="12.75">
      <c r="A1294" s="30"/>
      <c r="B1294" s="30"/>
      <c r="C1294" s="30"/>
      <c r="D1294" s="30"/>
      <c r="E1294" s="30"/>
    </row>
    <row r="1295" spans="1:5" ht="12.75">
      <c r="A1295" s="30"/>
      <c r="B1295" s="30"/>
      <c r="C1295" s="30"/>
      <c r="D1295" s="30"/>
      <c r="E1295" s="30"/>
    </row>
    <row r="1296" spans="1:5" ht="12.75">
      <c r="A1296" s="30"/>
      <c r="B1296" s="30"/>
      <c r="C1296" s="30"/>
      <c r="D1296" s="30"/>
      <c r="E1296" s="30"/>
    </row>
    <row r="1297" spans="1:5" ht="12.75">
      <c r="A1297" s="30"/>
      <c r="B1297" s="30"/>
      <c r="C1297" s="30"/>
      <c r="D1297" s="30"/>
      <c r="E1297" s="30"/>
    </row>
    <row r="1298" spans="1:5" ht="12.75">
      <c r="A1298" s="30"/>
      <c r="B1298" s="30"/>
      <c r="C1298" s="30"/>
      <c r="D1298" s="30"/>
      <c r="E1298" s="30"/>
    </row>
    <row r="1299" spans="1:5" ht="12.75">
      <c r="A1299" s="30"/>
      <c r="B1299" s="30"/>
      <c r="C1299" s="30"/>
      <c r="D1299" s="30"/>
      <c r="E1299" s="30"/>
    </row>
    <row r="1300" spans="1:5" ht="12.75">
      <c r="A1300" s="30"/>
      <c r="B1300" s="30"/>
      <c r="C1300" s="30"/>
      <c r="D1300" s="30"/>
      <c r="E1300" s="30"/>
    </row>
    <row r="1301" spans="1:5" ht="12.75">
      <c r="A1301" s="30"/>
      <c r="B1301" s="30"/>
      <c r="C1301" s="30"/>
      <c r="D1301" s="30"/>
      <c r="E1301" s="30"/>
    </row>
    <row r="1302" spans="1:5" ht="12.75">
      <c r="A1302" s="30"/>
      <c r="B1302" s="30"/>
      <c r="C1302" s="30"/>
      <c r="D1302" s="30"/>
      <c r="E1302" s="30"/>
    </row>
    <row r="1303" spans="1:5" ht="12.75">
      <c r="A1303" s="30"/>
      <c r="B1303" s="30"/>
      <c r="C1303" s="30"/>
      <c r="D1303" s="30"/>
      <c r="E1303" s="30"/>
    </row>
    <row r="1304" spans="1:5" ht="12.75">
      <c r="A1304" s="30"/>
      <c r="B1304" s="30"/>
      <c r="C1304" s="30"/>
      <c r="D1304" s="30"/>
      <c r="E1304" s="30"/>
    </row>
    <row r="1305" spans="1:5" ht="12.75">
      <c r="A1305" s="30"/>
      <c r="B1305" s="30"/>
      <c r="C1305" s="30"/>
      <c r="D1305" s="30"/>
      <c r="E1305" s="30"/>
    </row>
    <row r="1306" spans="1:5" ht="12.75">
      <c r="A1306" s="30"/>
      <c r="B1306" s="30"/>
      <c r="C1306" s="30"/>
      <c r="D1306" s="30"/>
      <c r="E1306" s="30"/>
    </row>
    <row r="1307" spans="1:5" ht="12.75">
      <c r="A1307" s="30"/>
      <c r="B1307" s="30"/>
      <c r="C1307" s="30"/>
      <c r="D1307" s="30"/>
      <c r="E1307" s="30"/>
    </row>
    <row r="1308" spans="1:5" ht="12.75">
      <c r="A1308" s="30"/>
      <c r="B1308" s="30"/>
      <c r="C1308" s="30"/>
      <c r="D1308" s="30"/>
      <c r="E1308" s="30"/>
    </row>
    <row r="1309" spans="1:5" ht="12.75">
      <c r="A1309" s="30"/>
      <c r="B1309" s="30"/>
      <c r="C1309" s="30"/>
      <c r="D1309" s="30"/>
      <c r="E1309" s="30"/>
    </row>
    <row r="1310" spans="1:5" ht="12.75">
      <c r="A1310" s="30"/>
      <c r="B1310" s="30"/>
      <c r="C1310" s="30"/>
      <c r="D1310" s="30"/>
      <c r="E1310" s="30"/>
    </row>
    <row r="1311" spans="1:5" ht="12.75">
      <c r="A1311" s="30"/>
      <c r="B1311" s="30"/>
      <c r="C1311" s="30"/>
      <c r="D1311" s="30"/>
      <c r="E1311" s="30"/>
    </row>
    <row r="1312" spans="1:5" ht="12.75">
      <c r="A1312" s="30"/>
      <c r="B1312" s="30"/>
      <c r="C1312" s="30"/>
      <c r="D1312" s="30"/>
      <c r="E1312" s="30"/>
    </row>
    <row r="1313" spans="1:5" ht="12.75">
      <c r="A1313" s="30"/>
      <c r="B1313" s="30"/>
      <c r="C1313" s="30"/>
      <c r="D1313" s="30"/>
      <c r="E1313" s="30"/>
    </row>
    <row r="1314" spans="1:5" ht="12.75">
      <c r="A1314" s="30"/>
      <c r="B1314" s="30"/>
      <c r="C1314" s="30"/>
      <c r="D1314" s="30"/>
      <c r="E1314" s="30"/>
    </row>
    <row r="1315" spans="1:5" ht="12.75">
      <c r="A1315" s="30"/>
      <c r="B1315" s="30"/>
      <c r="C1315" s="30"/>
      <c r="D1315" s="30"/>
      <c r="E1315" s="30"/>
    </row>
    <row r="1316" spans="1:5" ht="12.75">
      <c r="A1316" s="30"/>
      <c r="B1316" s="30"/>
      <c r="C1316" s="30"/>
      <c r="D1316" s="30"/>
      <c r="E1316" s="30"/>
    </row>
    <row r="1317" spans="1:5" ht="12.75">
      <c r="A1317" s="30"/>
      <c r="B1317" s="30"/>
      <c r="C1317" s="30"/>
      <c r="D1317" s="30"/>
      <c r="E1317" s="30"/>
    </row>
    <row r="1318" spans="1:5" ht="12.75">
      <c r="A1318" s="30"/>
      <c r="B1318" s="30"/>
      <c r="C1318" s="30"/>
      <c r="D1318" s="30"/>
      <c r="E1318" s="30"/>
    </row>
    <row r="1319" spans="1:5" ht="12.75">
      <c r="A1319" s="30"/>
      <c r="B1319" s="30"/>
      <c r="C1319" s="30"/>
      <c r="D1319" s="30"/>
      <c r="E1319" s="30"/>
    </row>
    <row r="1320" spans="1:5" ht="12.75">
      <c r="A1320" s="30"/>
      <c r="B1320" s="30"/>
      <c r="C1320" s="30"/>
      <c r="D1320" s="30"/>
      <c r="E1320" s="30"/>
    </row>
    <row r="1321" spans="1:5" ht="12.75">
      <c r="A1321" s="30"/>
      <c r="B1321" s="30"/>
      <c r="C1321" s="30"/>
      <c r="D1321" s="30"/>
      <c r="E1321" s="30"/>
    </row>
    <row r="1322" spans="1:5" ht="12.75">
      <c r="A1322" s="30"/>
      <c r="B1322" s="30"/>
      <c r="C1322" s="30"/>
      <c r="D1322" s="30"/>
      <c r="E1322" s="30"/>
    </row>
    <row r="1323" spans="1:5" ht="12.75">
      <c r="A1323" s="30"/>
      <c r="B1323" s="30"/>
      <c r="C1323" s="30"/>
      <c r="D1323" s="30"/>
      <c r="E1323" s="30"/>
    </row>
    <row r="1324" spans="1:5" ht="12.75">
      <c r="A1324" s="30"/>
      <c r="B1324" s="30"/>
      <c r="C1324" s="30"/>
      <c r="D1324" s="30"/>
      <c r="E1324" s="30"/>
    </row>
    <row r="1325" spans="1:5" ht="12.75">
      <c r="A1325" s="30"/>
      <c r="B1325" s="30"/>
      <c r="C1325" s="30"/>
      <c r="D1325" s="30"/>
      <c r="E1325" s="30"/>
    </row>
    <row r="1326" spans="1:5" ht="12.75">
      <c r="A1326" s="30"/>
      <c r="B1326" s="30"/>
      <c r="C1326" s="30"/>
      <c r="D1326" s="30"/>
      <c r="E1326" s="30"/>
    </row>
    <row r="1327" spans="1:5" ht="12.75">
      <c r="A1327" s="30"/>
      <c r="B1327" s="30"/>
      <c r="C1327" s="30"/>
      <c r="D1327" s="30"/>
      <c r="E1327" s="30"/>
    </row>
    <row r="1328" spans="1:5" ht="12.75">
      <c r="A1328" s="30"/>
      <c r="B1328" s="30"/>
      <c r="C1328" s="30"/>
      <c r="D1328" s="30"/>
      <c r="E1328" s="30"/>
    </row>
    <row r="1329" spans="1:5" ht="12.75">
      <c r="A1329" s="30"/>
      <c r="B1329" s="30"/>
      <c r="C1329" s="30"/>
      <c r="D1329" s="30"/>
      <c r="E1329" s="30"/>
    </row>
    <row r="1330" spans="1:5" ht="12.75">
      <c r="A1330" s="30"/>
      <c r="B1330" s="30"/>
      <c r="C1330" s="30"/>
      <c r="D1330" s="30"/>
      <c r="E1330" s="30"/>
    </row>
    <row r="1331" spans="1:5" ht="12.75">
      <c r="A1331" s="30"/>
      <c r="B1331" s="30"/>
      <c r="C1331" s="30"/>
      <c r="D1331" s="30"/>
      <c r="E1331" s="30"/>
    </row>
    <row r="1332" spans="1:5" ht="12.75">
      <c r="A1332" s="30"/>
      <c r="B1332" s="30"/>
      <c r="C1332" s="30"/>
      <c r="D1332" s="30"/>
      <c r="E1332" s="30"/>
    </row>
    <row r="1333" spans="1:5" ht="12.75">
      <c r="A1333" s="30"/>
      <c r="B1333" s="30"/>
      <c r="C1333" s="30"/>
      <c r="D1333" s="30"/>
      <c r="E1333" s="30"/>
    </row>
    <row r="1334" spans="1:5" ht="12.75">
      <c r="A1334" s="30"/>
      <c r="B1334" s="30"/>
      <c r="C1334" s="30"/>
      <c r="D1334" s="30"/>
      <c r="E1334" s="30"/>
    </row>
    <row r="1335" spans="1:5" ht="12.75">
      <c r="A1335" s="30"/>
      <c r="B1335" s="30"/>
      <c r="C1335" s="30"/>
      <c r="D1335" s="30"/>
      <c r="E1335" s="30"/>
    </row>
    <row r="1336" spans="1:5" ht="12.75">
      <c r="A1336" s="30"/>
      <c r="B1336" s="30"/>
      <c r="C1336" s="30"/>
      <c r="D1336" s="30"/>
      <c r="E1336" s="30"/>
    </row>
    <row r="1337" spans="1:5" ht="12.75">
      <c r="A1337" s="30"/>
      <c r="B1337" s="30"/>
      <c r="C1337" s="30"/>
      <c r="D1337" s="30"/>
      <c r="E1337" s="30"/>
    </row>
    <row r="1338" spans="1:5" ht="12.75">
      <c r="A1338" s="30"/>
      <c r="B1338" s="30"/>
      <c r="C1338" s="30"/>
      <c r="D1338" s="30"/>
      <c r="E1338" s="30"/>
    </row>
    <row r="1339" spans="1:5" ht="12.75">
      <c r="A1339" s="30"/>
      <c r="B1339" s="30"/>
      <c r="C1339" s="30"/>
      <c r="D1339" s="30"/>
      <c r="E1339" s="30"/>
    </row>
    <row r="1340" spans="1:5" ht="12.75">
      <c r="A1340" s="30"/>
      <c r="B1340" s="30"/>
      <c r="C1340" s="30"/>
      <c r="D1340" s="30"/>
      <c r="E1340" s="30"/>
    </row>
    <row r="1341" spans="1:5" ht="12.75">
      <c r="A1341" s="30"/>
      <c r="B1341" s="30"/>
      <c r="C1341" s="30"/>
      <c r="D1341" s="30"/>
      <c r="E1341" s="30"/>
    </row>
    <row r="1342" spans="1:5" ht="12.75">
      <c r="A1342" s="30"/>
      <c r="B1342" s="30"/>
      <c r="C1342" s="30"/>
      <c r="D1342" s="30"/>
      <c r="E1342" s="30"/>
    </row>
    <row r="1343" spans="1:5" ht="12.75">
      <c r="A1343" s="30"/>
      <c r="B1343" s="30"/>
      <c r="C1343" s="30"/>
      <c r="D1343" s="30"/>
      <c r="E1343" s="30"/>
    </row>
    <row r="1344" spans="1:5" ht="12.75">
      <c r="A1344" s="30"/>
      <c r="B1344" s="30"/>
      <c r="C1344" s="30"/>
      <c r="D1344" s="30"/>
      <c r="E1344" s="30"/>
    </row>
    <row r="1345" spans="1:5" ht="12.75">
      <c r="A1345" s="30"/>
      <c r="B1345" s="30"/>
      <c r="C1345" s="30"/>
      <c r="D1345" s="30"/>
      <c r="E1345" s="30"/>
    </row>
    <row r="1346" spans="1:5" ht="12.75">
      <c r="A1346" s="30"/>
      <c r="B1346" s="30"/>
      <c r="C1346" s="30"/>
      <c r="D1346" s="30"/>
      <c r="E1346" s="30"/>
    </row>
    <row r="1347" spans="1:5" ht="12.75">
      <c r="A1347" s="30"/>
      <c r="B1347" s="30"/>
      <c r="C1347" s="30"/>
      <c r="D1347" s="30"/>
      <c r="E1347" s="30"/>
    </row>
    <row r="1348" spans="1:5" ht="12.75">
      <c r="A1348" s="30"/>
      <c r="B1348" s="30"/>
      <c r="C1348" s="30"/>
      <c r="D1348" s="30"/>
      <c r="E1348" s="30"/>
    </row>
    <row r="1349" spans="1:5" ht="12.75">
      <c r="A1349" s="30"/>
      <c r="B1349" s="30"/>
      <c r="C1349" s="30"/>
      <c r="D1349" s="30"/>
      <c r="E1349" s="30"/>
    </row>
    <row r="1350" spans="1:5" ht="12.75">
      <c r="A1350" s="30"/>
      <c r="B1350" s="30"/>
      <c r="C1350" s="30"/>
      <c r="D1350" s="30"/>
      <c r="E1350" s="30"/>
    </row>
    <row r="1351" spans="1:5" ht="12.75">
      <c r="A1351" s="30"/>
      <c r="B1351" s="30"/>
      <c r="C1351" s="30"/>
      <c r="D1351" s="30"/>
      <c r="E1351" s="30"/>
    </row>
    <row r="1352" spans="1:5" ht="12.75">
      <c r="A1352" s="30"/>
      <c r="B1352" s="30"/>
      <c r="C1352" s="30"/>
      <c r="D1352" s="30"/>
      <c r="E1352" s="30"/>
    </row>
    <row r="1353" spans="1:5" ht="12.75">
      <c r="A1353" s="30"/>
      <c r="B1353" s="30"/>
      <c r="C1353" s="30"/>
      <c r="D1353" s="30"/>
      <c r="E1353" s="30"/>
    </row>
    <row r="1354" spans="1:5" ht="12.75">
      <c r="A1354" s="30"/>
      <c r="B1354" s="30"/>
      <c r="C1354" s="30"/>
      <c r="D1354" s="30"/>
      <c r="E1354" s="30"/>
    </row>
    <row r="1355" spans="1:5" ht="12.75">
      <c r="A1355" s="30"/>
      <c r="B1355" s="30"/>
      <c r="C1355" s="30"/>
      <c r="D1355" s="30"/>
      <c r="E1355" s="30"/>
    </row>
    <row r="1356" spans="1:5" ht="12.75">
      <c r="A1356" s="30"/>
      <c r="B1356" s="30"/>
      <c r="C1356" s="30"/>
      <c r="D1356" s="30"/>
      <c r="E1356" s="30"/>
    </row>
    <row r="1357" spans="1:5" ht="12.75">
      <c r="A1357" s="30"/>
      <c r="B1357" s="30"/>
      <c r="C1357" s="30"/>
      <c r="D1357" s="30"/>
      <c r="E1357" s="30"/>
    </row>
    <row r="1358" spans="1:5" ht="12.75">
      <c r="A1358" s="30"/>
      <c r="B1358" s="30"/>
      <c r="C1358" s="30"/>
      <c r="D1358" s="30"/>
      <c r="E1358" s="30"/>
    </row>
    <row r="1359" spans="1:5" ht="12.75">
      <c r="A1359" s="30"/>
      <c r="B1359" s="30"/>
      <c r="C1359" s="30"/>
      <c r="D1359" s="30"/>
      <c r="E1359" s="30"/>
    </row>
    <row r="1360" spans="1:5" ht="12.75">
      <c r="A1360" s="30"/>
      <c r="B1360" s="30"/>
      <c r="C1360" s="30"/>
      <c r="D1360" s="30"/>
      <c r="E1360" s="30"/>
    </row>
    <row r="1361" spans="1:5" ht="12.75">
      <c r="A1361" s="30"/>
      <c r="B1361" s="30"/>
      <c r="C1361" s="30"/>
      <c r="D1361" s="30"/>
      <c r="E1361" s="30"/>
    </row>
    <row r="1362" spans="1:5" ht="12.75">
      <c r="A1362" s="30"/>
      <c r="B1362" s="30"/>
      <c r="C1362" s="30"/>
      <c r="D1362" s="30"/>
      <c r="E1362" s="30"/>
    </row>
    <row r="1363" spans="1:5" ht="12.75">
      <c r="A1363" s="30"/>
      <c r="B1363" s="30"/>
      <c r="C1363" s="30"/>
      <c r="D1363" s="30"/>
      <c r="E1363" s="30"/>
    </row>
    <row r="1364" spans="1:5" ht="12.75">
      <c r="A1364" s="30"/>
      <c r="B1364" s="30"/>
      <c r="C1364" s="30"/>
      <c r="D1364" s="30"/>
      <c r="E1364" s="30"/>
    </row>
    <row r="1365" spans="1:5" ht="12.75">
      <c r="A1365" s="30"/>
      <c r="B1365" s="30"/>
      <c r="C1365" s="30"/>
      <c r="D1365" s="30"/>
      <c r="E1365" s="30"/>
    </row>
    <row r="1366" spans="1:5" ht="12.75">
      <c r="A1366" s="30"/>
      <c r="B1366" s="30"/>
      <c r="C1366" s="30"/>
      <c r="D1366" s="30"/>
      <c r="E1366" s="30"/>
    </row>
    <row r="1367" spans="1:5" ht="12.75">
      <c r="A1367" s="30"/>
      <c r="B1367" s="30"/>
      <c r="C1367" s="30"/>
      <c r="D1367" s="30"/>
      <c r="E1367" s="30"/>
    </row>
    <row r="1368" spans="1:5" ht="12.75">
      <c r="A1368" s="30"/>
      <c r="B1368" s="30"/>
      <c r="C1368" s="30"/>
      <c r="D1368" s="30"/>
      <c r="E1368" s="30"/>
    </row>
    <row r="1369" spans="1:5" ht="12.75">
      <c r="A1369" s="30"/>
      <c r="B1369" s="30"/>
      <c r="C1369" s="30"/>
      <c r="D1369" s="30"/>
      <c r="E1369" s="30"/>
    </row>
    <row r="1370" spans="1:5" ht="12.75">
      <c r="A1370" s="30"/>
      <c r="B1370" s="30"/>
      <c r="C1370" s="30"/>
      <c r="D1370" s="30"/>
      <c r="E1370" s="30"/>
    </row>
    <row r="1371" spans="1:5" ht="12.75">
      <c r="A1371" s="30"/>
      <c r="B1371" s="30"/>
      <c r="C1371" s="30"/>
      <c r="D1371" s="30"/>
      <c r="E1371" s="30"/>
    </row>
    <row r="1372" spans="1:5" ht="12.75">
      <c r="A1372" s="30"/>
      <c r="B1372" s="30"/>
      <c r="C1372" s="30"/>
      <c r="D1372" s="30"/>
      <c r="E1372" s="30"/>
    </row>
    <row r="1373" spans="1:5" ht="12.75">
      <c r="A1373" s="30"/>
      <c r="B1373" s="30"/>
      <c r="C1373" s="30"/>
      <c r="D1373" s="30"/>
      <c r="E1373" s="30"/>
    </row>
    <row r="1374" spans="1:5" ht="12.75">
      <c r="A1374" s="30"/>
      <c r="B1374" s="30"/>
      <c r="C1374" s="30"/>
      <c r="D1374" s="30"/>
      <c r="E1374" s="30"/>
    </row>
    <row r="1375" spans="1:5" ht="12.75">
      <c r="A1375" s="30"/>
      <c r="B1375" s="30"/>
      <c r="C1375" s="30"/>
      <c r="D1375" s="30"/>
      <c r="E1375" s="30"/>
    </row>
    <row r="1376" spans="1:5" ht="12.75">
      <c r="A1376" s="30"/>
      <c r="B1376" s="30"/>
      <c r="C1376" s="30"/>
      <c r="D1376" s="30"/>
      <c r="E1376" s="30"/>
    </row>
    <row r="1377" spans="1:5" ht="12.75">
      <c r="A1377" s="30"/>
      <c r="B1377" s="30"/>
      <c r="C1377" s="30"/>
      <c r="D1377" s="30"/>
      <c r="E1377" s="30"/>
    </row>
    <row r="1378" spans="1:5" ht="12.75">
      <c r="A1378" s="30"/>
      <c r="B1378" s="30"/>
      <c r="C1378" s="30"/>
      <c r="D1378" s="30"/>
      <c r="E1378" s="30"/>
    </row>
    <row r="1379" spans="1:5" ht="12.75">
      <c r="A1379" s="30"/>
      <c r="B1379" s="30"/>
      <c r="C1379" s="30"/>
      <c r="D1379" s="30"/>
      <c r="E1379" s="30"/>
    </row>
    <row r="1380" spans="1:5" ht="12.75">
      <c r="A1380" s="30"/>
      <c r="B1380" s="30"/>
      <c r="C1380" s="30"/>
      <c r="D1380" s="30"/>
      <c r="E1380" s="30"/>
    </row>
    <row r="1381" spans="1:5" ht="12.75">
      <c r="A1381" s="30"/>
      <c r="B1381" s="30"/>
      <c r="C1381" s="30"/>
      <c r="D1381" s="30"/>
      <c r="E1381" s="30"/>
    </row>
    <row r="1382" spans="1:5" ht="12.75">
      <c r="A1382" s="30"/>
      <c r="B1382" s="30"/>
      <c r="C1382" s="30"/>
      <c r="D1382" s="30"/>
      <c r="E1382" s="30"/>
    </row>
    <row r="1383" spans="1:5" ht="12.75">
      <c r="A1383" s="30"/>
      <c r="B1383" s="30"/>
      <c r="C1383" s="30"/>
      <c r="D1383" s="30"/>
      <c r="E1383" s="30"/>
    </row>
    <row r="1384" spans="1:5" ht="12.75">
      <c r="A1384" s="30"/>
      <c r="B1384" s="30"/>
      <c r="C1384" s="30"/>
      <c r="D1384" s="30"/>
      <c r="E1384" s="30"/>
    </row>
    <row r="1385" spans="1:5" ht="12.75">
      <c r="A1385" s="30"/>
      <c r="B1385" s="30"/>
      <c r="C1385" s="30"/>
      <c r="D1385" s="30"/>
      <c r="E1385" s="30"/>
    </row>
    <row r="1386" spans="1:5" ht="12.75">
      <c r="A1386" s="30"/>
      <c r="B1386" s="30"/>
      <c r="C1386" s="30"/>
      <c r="D1386" s="30"/>
      <c r="E1386" s="30"/>
    </row>
    <row r="1387" spans="1:5" ht="12.75">
      <c r="A1387" s="30"/>
      <c r="B1387" s="30"/>
      <c r="C1387" s="30"/>
      <c r="D1387" s="30"/>
      <c r="E1387" s="30"/>
    </row>
    <row r="1388" spans="1:5" ht="12.75">
      <c r="A1388" s="30"/>
      <c r="B1388" s="30"/>
      <c r="C1388" s="30"/>
      <c r="D1388" s="30"/>
      <c r="E1388" s="30"/>
    </row>
    <row r="1389" spans="1:5" ht="12.75">
      <c r="A1389" s="30"/>
      <c r="B1389" s="30"/>
      <c r="C1389" s="30"/>
      <c r="D1389" s="30"/>
      <c r="E1389" s="30"/>
    </row>
    <row r="1390" spans="1:5" ht="12.75">
      <c r="A1390" s="30"/>
      <c r="B1390" s="30"/>
      <c r="C1390" s="30"/>
      <c r="D1390" s="30"/>
      <c r="E1390" s="30"/>
    </row>
    <row r="1391" spans="1:5" ht="12.75">
      <c r="A1391" s="30"/>
      <c r="B1391" s="30"/>
      <c r="C1391" s="30"/>
      <c r="D1391" s="30"/>
      <c r="E1391" s="30"/>
    </row>
    <row r="1392" spans="1:5" ht="12.75">
      <c r="A1392" s="30"/>
      <c r="B1392" s="30"/>
      <c r="C1392" s="30"/>
      <c r="D1392" s="30"/>
      <c r="E1392" s="30"/>
    </row>
    <row r="1393" spans="1:5" ht="12.75">
      <c r="A1393" s="30"/>
      <c r="B1393" s="30"/>
      <c r="C1393" s="30"/>
      <c r="D1393" s="30"/>
      <c r="E1393" s="30"/>
    </row>
    <row r="1394" spans="1:5" ht="12.75">
      <c r="A1394" s="30"/>
      <c r="B1394" s="30"/>
      <c r="C1394" s="30"/>
      <c r="D1394" s="30"/>
      <c r="E1394" s="30"/>
    </row>
    <row r="1395" spans="1:5" ht="12.75">
      <c r="A1395" s="30"/>
      <c r="B1395" s="30"/>
      <c r="C1395" s="30"/>
      <c r="D1395" s="30"/>
      <c r="E1395" s="30"/>
    </row>
    <row r="1396" spans="1:5" ht="12.75">
      <c r="A1396" s="30"/>
      <c r="B1396" s="30"/>
      <c r="C1396" s="30"/>
      <c r="D1396" s="30"/>
      <c r="E1396" s="30"/>
    </row>
    <row r="1397" spans="1:5" ht="12.75">
      <c r="A1397" s="30"/>
      <c r="B1397" s="30"/>
      <c r="C1397" s="30"/>
      <c r="D1397" s="30"/>
      <c r="E1397" s="30"/>
    </row>
    <row r="1398" spans="1:5" ht="12.75">
      <c r="A1398" s="30"/>
      <c r="B1398" s="30"/>
      <c r="C1398" s="30"/>
      <c r="D1398" s="30"/>
      <c r="E1398" s="30"/>
    </row>
    <row r="1399" spans="1:5" ht="12.75">
      <c r="A1399" s="30"/>
      <c r="B1399" s="30"/>
      <c r="C1399" s="30"/>
      <c r="D1399" s="30"/>
      <c r="E1399" s="30"/>
    </row>
    <row r="1400" spans="1:5" ht="12.75">
      <c r="A1400" s="30"/>
      <c r="B1400" s="30"/>
      <c r="C1400" s="30"/>
      <c r="D1400" s="30"/>
      <c r="E1400" s="30"/>
    </row>
    <row r="1401" spans="1:5" ht="12.75">
      <c r="A1401" s="30"/>
      <c r="B1401" s="30"/>
      <c r="C1401" s="30"/>
      <c r="D1401" s="30"/>
      <c r="E1401" s="30"/>
    </row>
    <row r="1402" spans="1:5" ht="12.75">
      <c r="A1402" s="30"/>
      <c r="B1402" s="30"/>
      <c r="C1402" s="30"/>
      <c r="D1402" s="30"/>
      <c r="E1402" s="30"/>
    </row>
    <row r="1403" spans="1:5" ht="12.75">
      <c r="A1403" s="30"/>
      <c r="B1403" s="30"/>
      <c r="C1403" s="30"/>
      <c r="D1403" s="30"/>
      <c r="E1403" s="30"/>
    </row>
    <row r="1404" spans="1:5" ht="12.75">
      <c r="A1404" s="30"/>
      <c r="B1404" s="30"/>
      <c r="C1404" s="30"/>
      <c r="D1404" s="30"/>
      <c r="E1404" s="30"/>
    </row>
    <row r="1405" spans="1:5" ht="12.75">
      <c r="A1405" s="30"/>
      <c r="B1405" s="30"/>
      <c r="C1405" s="30"/>
      <c r="D1405" s="30"/>
      <c r="E1405" s="30"/>
    </row>
    <row r="1406" spans="1:5" ht="12.75">
      <c r="A1406" s="30"/>
      <c r="B1406" s="30"/>
      <c r="C1406" s="30"/>
      <c r="D1406" s="30"/>
      <c r="E1406" s="30"/>
    </row>
    <row r="1407" spans="1:5" ht="12.75">
      <c r="A1407" s="30"/>
      <c r="B1407" s="30"/>
      <c r="C1407" s="30"/>
      <c r="D1407" s="30"/>
      <c r="E1407" s="30"/>
    </row>
    <row r="1408" spans="1:5" ht="12.75">
      <c r="A1408" s="30"/>
      <c r="B1408" s="30"/>
      <c r="C1408" s="30"/>
      <c r="D1408" s="30"/>
      <c r="E1408" s="30"/>
    </row>
    <row r="1409" spans="1:5" ht="12.75">
      <c r="A1409" s="30"/>
      <c r="B1409" s="30"/>
      <c r="C1409" s="30"/>
      <c r="D1409" s="30"/>
      <c r="E1409" s="30"/>
    </row>
    <row r="1410" spans="1:5" ht="12.75">
      <c r="A1410" s="30"/>
      <c r="B1410" s="30"/>
      <c r="C1410" s="30"/>
      <c r="D1410" s="30"/>
      <c r="E1410" s="30"/>
    </row>
    <row r="1411" spans="1:5" ht="12.75">
      <c r="A1411" s="30"/>
      <c r="B1411" s="30"/>
      <c r="C1411" s="30"/>
      <c r="D1411" s="30"/>
      <c r="E1411" s="30"/>
    </row>
    <row r="1412" spans="1:5" ht="12.75">
      <c r="A1412" s="30"/>
      <c r="B1412" s="30"/>
      <c r="C1412" s="30"/>
      <c r="D1412" s="30"/>
      <c r="E1412" s="30"/>
    </row>
    <row r="1413" spans="1:5" ht="12.75">
      <c r="A1413" s="30"/>
      <c r="B1413" s="30"/>
      <c r="C1413" s="30"/>
      <c r="D1413" s="30"/>
      <c r="E1413" s="30"/>
    </row>
    <row r="1414" spans="1:5" ht="12.75">
      <c r="A1414" s="30"/>
      <c r="B1414" s="30"/>
      <c r="C1414" s="30"/>
      <c r="D1414" s="30"/>
      <c r="E1414" s="30"/>
    </row>
    <row r="1415" spans="1:5" ht="12.75">
      <c r="A1415" s="30"/>
      <c r="B1415" s="30"/>
      <c r="C1415" s="30"/>
      <c r="D1415" s="30"/>
      <c r="E1415" s="30"/>
    </row>
  </sheetData>
  <sheetProtection/>
  <mergeCells count="3">
    <mergeCell ref="A7:G7"/>
    <mergeCell ref="A8:G8"/>
    <mergeCell ref="A9:G9"/>
  </mergeCells>
  <printOptions/>
  <pageMargins left="0.64" right="0.16" top="0.26" bottom="0.22" header="0.26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zoomScalePageLayoutView="0" workbookViewId="0" topLeftCell="A1">
      <selection activeCell="A2" sqref="A1:A5"/>
    </sheetView>
  </sheetViews>
  <sheetFormatPr defaultColWidth="9.00390625" defaultRowHeight="12.75"/>
  <cols>
    <col min="1" max="1" width="6.625" style="15" customWidth="1"/>
    <col min="2" max="2" width="4.875" style="199" customWidth="1"/>
    <col min="3" max="3" width="23.75390625" style="199" customWidth="1"/>
    <col min="4" max="4" width="7.875" style="199" customWidth="1"/>
    <col min="5" max="5" width="31.625" style="199" customWidth="1"/>
    <col min="6" max="6" width="4.625" style="199" customWidth="1"/>
    <col min="7" max="7" width="22.75390625" style="199" customWidth="1"/>
    <col min="8" max="8" width="17.625" style="15" customWidth="1"/>
    <col min="9" max="9" width="10.875" style="199" customWidth="1"/>
    <col min="10" max="16384" width="9.125" style="199" customWidth="1"/>
  </cols>
  <sheetData>
    <row r="1" spans="1:7" ht="15.75">
      <c r="A1" s="384"/>
      <c r="G1" s="498" t="s">
        <v>252</v>
      </c>
    </row>
    <row r="2" spans="1:7" ht="15.75">
      <c r="A2" s="384"/>
      <c r="G2" s="498" t="s">
        <v>434</v>
      </c>
    </row>
    <row r="3" spans="1:7" ht="15.75">
      <c r="A3" s="384"/>
      <c r="G3" s="498" t="s">
        <v>455</v>
      </c>
    </row>
    <row r="4" spans="1:7" ht="15.75">
      <c r="A4" s="384"/>
      <c r="G4" s="498" t="s">
        <v>483</v>
      </c>
    </row>
    <row r="5" spans="1:8" ht="15.75">
      <c r="A5" s="384"/>
      <c r="B5" s="200"/>
      <c r="C5" s="200"/>
      <c r="D5" s="200"/>
      <c r="E5" s="200"/>
      <c r="F5" s="200"/>
      <c r="G5" s="498" t="s">
        <v>558</v>
      </c>
      <c r="H5" s="201"/>
    </row>
    <row r="6" spans="1:8" ht="15.75">
      <c r="A6" s="245"/>
      <c r="B6" s="224"/>
      <c r="C6" s="224"/>
      <c r="D6" s="224"/>
      <c r="E6" s="224"/>
      <c r="F6" s="224"/>
      <c r="G6" s="223"/>
      <c r="H6" s="245"/>
    </row>
    <row r="7" spans="1:8" ht="15.75">
      <c r="A7" s="245"/>
      <c r="B7" s="224"/>
      <c r="C7" s="224"/>
      <c r="D7" s="224"/>
      <c r="E7" s="224"/>
      <c r="F7" s="224"/>
      <c r="G7" s="223"/>
      <c r="H7" s="245"/>
    </row>
    <row r="8" spans="1:9" ht="40.5" customHeight="1">
      <c r="A8" s="447" t="s">
        <v>208</v>
      </c>
      <c r="B8" s="447"/>
      <c r="C8" s="447"/>
      <c r="D8" s="447"/>
      <c r="E8" s="447"/>
      <c r="F8" s="447"/>
      <c r="G8" s="447"/>
      <c r="H8" s="447"/>
      <c r="I8" s="226"/>
    </row>
    <row r="9" spans="1:8" ht="10.5" customHeight="1">
      <c r="A9" s="245"/>
      <c r="B9" s="224"/>
      <c r="C9" s="227"/>
      <c r="D9" s="224"/>
      <c r="E9" s="224"/>
      <c r="F9" s="224"/>
      <c r="G9" s="223"/>
      <c r="H9" s="245"/>
    </row>
    <row r="10" spans="1:8" ht="15.75" hidden="1">
      <c r="A10" s="202"/>
      <c r="B10" s="228"/>
      <c r="C10" s="227"/>
      <c r="D10" s="228"/>
      <c r="E10" s="228"/>
      <c r="F10" s="228"/>
      <c r="G10" s="228"/>
      <c r="H10" s="202"/>
    </row>
    <row r="11" spans="1:8" ht="15.75">
      <c r="A11" s="203"/>
      <c r="B11" s="229"/>
      <c r="C11" s="229"/>
      <c r="D11" s="229"/>
      <c r="E11" s="229"/>
      <c r="F11" s="229"/>
      <c r="G11" s="229"/>
      <c r="H11" s="246"/>
    </row>
    <row r="12" spans="1:8" ht="13.5" thickBot="1">
      <c r="A12" s="450"/>
      <c r="B12" s="450"/>
      <c r="C12" s="450"/>
      <c r="D12" s="450"/>
      <c r="E12" s="450"/>
      <c r="F12" s="450"/>
      <c r="G12" s="450"/>
      <c r="H12" s="450"/>
    </row>
    <row r="13" spans="1:8" ht="12.75" customHeight="1">
      <c r="A13" s="448" t="s">
        <v>327</v>
      </c>
      <c r="B13" s="452" t="s">
        <v>328</v>
      </c>
      <c r="C13" s="454" t="s">
        <v>329</v>
      </c>
      <c r="D13" s="456" t="s">
        <v>330</v>
      </c>
      <c r="E13" s="440" t="s">
        <v>331</v>
      </c>
      <c r="F13" s="456" t="s">
        <v>332</v>
      </c>
      <c r="G13" s="440" t="s">
        <v>333</v>
      </c>
      <c r="H13" s="448" t="s">
        <v>334</v>
      </c>
    </row>
    <row r="14" spans="1:8" ht="21" customHeight="1" thickBot="1">
      <c r="A14" s="451"/>
      <c r="B14" s="453"/>
      <c r="C14" s="455"/>
      <c r="D14" s="457"/>
      <c r="E14" s="441"/>
      <c r="F14" s="457"/>
      <c r="G14" s="441"/>
      <c r="H14" s="449"/>
    </row>
    <row r="15" spans="1:8" s="15" customFormat="1" ht="15.75" customHeight="1" thickBot="1">
      <c r="A15" s="205" t="s">
        <v>335</v>
      </c>
      <c r="B15" s="444" t="s">
        <v>336</v>
      </c>
      <c r="C15" s="445"/>
      <c r="D15" s="445"/>
      <c r="E15" s="445"/>
      <c r="F15" s="445"/>
      <c r="G15" s="446"/>
      <c r="H15" s="206">
        <f>SUM(H16:H19)</f>
        <v>11953.2</v>
      </c>
    </row>
    <row r="16" spans="1:9" ht="76.5">
      <c r="A16" s="207" t="s">
        <v>335</v>
      </c>
      <c r="B16" s="230" t="s">
        <v>338</v>
      </c>
      <c r="C16" s="231" t="s">
        <v>339</v>
      </c>
      <c r="D16" s="230" t="s">
        <v>340</v>
      </c>
      <c r="E16" s="231" t="s">
        <v>341</v>
      </c>
      <c r="F16" s="230" t="s">
        <v>342</v>
      </c>
      <c r="G16" s="231" t="s">
        <v>343</v>
      </c>
      <c r="H16" s="208">
        <v>1905</v>
      </c>
      <c r="I16" s="209"/>
    </row>
    <row r="17" spans="1:9" ht="38.25">
      <c r="A17" s="210" t="s">
        <v>335</v>
      </c>
      <c r="B17" s="232" t="s">
        <v>187</v>
      </c>
      <c r="C17" s="233" t="s">
        <v>337</v>
      </c>
      <c r="D17" s="232" t="s">
        <v>581</v>
      </c>
      <c r="E17" s="233" t="s">
        <v>582</v>
      </c>
      <c r="F17" s="232" t="s">
        <v>342</v>
      </c>
      <c r="G17" s="233" t="s">
        <v>343</v>
      </c>
      <c r="H17" s="211">
        <v>4</v>
      </c>
      <c r="I17" s="209"/>
    </row>
    <row r="18" spans="1:8" ht="38.25">
      <c r="A18" s="210" t="s">
        <v>335</v>
      </c>
      <c r="B18" s="232" t="s">
        <v>184</v>
      </c>
      <c r="C18" s="233" t="s">
        <v>477</v>
      </c>
      <c r="D18" s="232" t="s">
        <v>348</v>
      </c>
      <c r="E18" s="233" t="s">
        <v>349</v>
      </c>
      <c r="F18" s="232" t="s">
        <v>350</v>
      </c>
      <c r="G18" s="233" t="s">
        <v>349</v>
      </c>
      <c r="H18" s="211">
        <v>10016.1</v>
      </c>
    </row>
    <row r="19" spans="1:8" ht="26.25" thickBot="1">
      <c r="A19" s="212" t="s">
        <v>335</v>
      </c>
      <c r="B19" s="234" t="s">
        <v>185</v>
      </c>
      <c r="C19" s="235" t="s">
        <v>420</v>
      </c>
      <c r="D19" s="234" t="s">
        <v>351</v>
      </c>
      <c r="E19" s="235" t="s">
        <v>352</v>
      </c>
      <c r="F19" s="234" t="s">
        <v>353</v>
      </c>
      <c r="G19" s="235" t="s">
        <v>354</v>
      </c>
      <c r="H19" s="213">
        <v>28.1</v>
      </c>
    </row>
    <row r="20" spans="1:8" s="15" customFormat="1" ht="16.5" thickBot="1">
      <c r="A20" s="205" t="s">
        <v>361</v>
      </c>
      <c r="B20" s="444" t="s">
        <v>362</v>
      </c>
      <c r="C20" s="445"/>
      <c r="D20" s="445"/>
      <c r="E20" s="445"/>
      <c r="F20" s="445"/>
      <c r="G20" s="446"/>
      <c r="H20" s="214">
        <f>SUM(H21:H23)</f>
        <v>5025.3</v>
      </c>
    </row>
    <row r="21" spans="1:8" ht="76.5">
      <c r="A21" s="207" t="s">
        <v>361</v>
      </c>
      <c r="B21" s="230" t="s">
        <v>363</v>
      </c>
      <c r="C21" s="231" t="s">
        <v>364</v>
      </c>
      <c r="D21" s="230" t="s">
        <v>365</v>
      </c>
      <c r="E21" s="231" t="s">
        <v>366</v>
      </c>
      <c r="F21" s="230" t="s">
        <v>342</v>
      </c>
      <c r="G21" s="231" t="s">
        <v>343</v>
      </c>
      <c r="H21" s="208">
        <v>1242</v>
      </c>
    </row>
    <row r="22" spans="1:8" ht="89.25">
      <c r="A22" s="210" t="s">
        <v>361</v>
      </c>
      <c r="B22" s="232" t="s">
        <v>367</v>
      </c>
      <c r="C22" s="233" t="s">
        <v>368</v>
      </c>
      <c r="D22" s="232" t="s">
        <v>340</v>
      </c>
      <c r="E22" s="233" t="s">
        <v>341</v>
      </c>
      <c r="F22" s="232" t="s">
        <v>342</v>
      </c>
      <c r="G22" s="233" t="s">
        <v>343</v>
      </c>
      <c r="H22" s="211">
        <v>3741</v>
      </c>
    </row>
    <row r="23" spans="1:8" ht="39" thickBot="1">
      <c r="A23" s="212" t="s">
        <v>361</v>
      </c>
      <c r="B23" s="234" t="s">
        <v>187</v>
      </c>
      <c r="C23" s="235" t="s">
        <v>337</v>
      </c>
      <c r="D23" s="234" t="s">
        <v>581</v>
      </c>
      <c r="E23" s="235" t="s">
        <v>582</v>
      </c>
      <c r="F23" s="234" t="s">
        <v>342</v>
      </c>
      <c r="G23" s="235" t="s">
        <v>343</v>
      </c>
      <c r="H23" s="213">
        <v>42.3</v>
      </c>
    </row>
    <row r="24" spans="1:8" s="15" customFormat="1" ht="16.5" thickBot="1">
      <c r="A24" s="215" t="s">
        <v>466</v>
      </c>
      <c r="B24" s="445" t="s">
        <v>369</v>
      </c>
      <c r="C24" s="445"/>
      <c r="D24" s="445"/>
      <c r="E24" s="445"/>
      <c r="F24" s="445"/>
      <c r="G24" s="445"/>
      <c r="H24" s="216">
        <f>SUM(H25:H57)</f>
        <v>159878.30000000002</v>
      </c>
    </row>
    <row r="25" spans="1:8" ht="38.25">
      <c r="A25" s="207" t="s">
        <v>466</v>
      </c>
      <c r="B25" s="230" t="s">
        <v>370</v>
      </c>
      <c r="C25" s="233" t="s">
        <v>574</v>
      </c>
      <c r="D25" s="230" t="s">
        <v>340</v>
      </c>
      <c r="E25" s="231" t="s">
        <v>341</v>
      </c>
      <c r="F25" s="230" t="s">
        <v>342</v>
      </c>
      <c r="G25" s="231" t="s">
        <v>343</v>
      </c>
      <c r="H25" s="208">
        <v>7370.3</v>
      </c>
    </row>
    <row r="26" spans="1:8" ht="38.25">
      <c r="A26" s="210" t="s">
        <v>466</v>
      </c>
      <c r="B26" s="232" t="s">
        <v>370</v>
      </c>
      <c r="C26" s="233" t="s">
        <v>574</v>
      </c>
      <c r="D26" s="232" t="s">
        <v>575</v>
      </c>
      <c r="E26" s="233" t="s">
        <v>576</v>
      </c>
      <c r="F26" s="232" t="s">
        <v>342</v>
      </c>
      <c r="G26" s="233" t="s">
        <v>343</v>
      </c>
      <c r="H26" s="217">
        <v>229</v>
      </c>
    </row>
    <row r="27" spans="1:8" ht="38.25">
      <c r="A27" s="210" t="s">
        <v>466</v>
      </c>
      <c r="B27" s="232" t="s">
        <v>370</v>
      </c>
      <c r="C27" s="233" t="s">
        <v>574</v>
      </c>
      <c r="D27" s="232" t="s">
        <v>577</v>
      </c>
      <c r="E27" s="233" t="s">
        <v>578</v>
      </c>
      <c r="F27" s="232" t="s">
        <v>342</v>
      </c>
      <c r="G27" s="233" t="s">
        <v>343</v>
      </c>
      <c r="H27" s="217">
        <v>229</v>
      </c>
    </row>
    <row r="28" spans="1:8" ht="38.25">
      <c r="A28" s="210" t="s">
        <v>466</v>
      </c>
      <c r="B28" s="232" t="s">
        <v>370</v>
      </c>
      <c r="C28" s="233" t="s">
        <v>574</v>
      </c>
      <c r="D28" s="232" t="s">
        <v>579</v>
      </c>
      <c r="E28" s="233" t="s">
        <v>580</v>
      </c>
      <c r="F28" s="232" t="s">
        <v>342</v>
      </c>
      <c r="G28" s="233" t="s">
        <v>343</v>
      </c>
      <c r="H28" s="217">
        <v>229</v>
      </c>
    </row>
    <row r="29" spans="1:8" ht="63.75">
      <c r="A29" s="210" t="s">
        <v>466</v>
      </c>
      <c r="B29" s="232" t="s">
        <v>596</v>
      </c>
      <c r="C29" s="236" t="s">
        <v>597</v>
      </c>
      <c r="D29" s="237" t="s">
        <v>598</v>
      </c>
      <c r="E29" s="236" t="s">
        <v>599</v>
      </c>
      <c r="F29" s="237" t="s">
        <v>342</v>
      </c>
      <c r="G29" s="236" t="s">
        <v>343</v>
      </c>
      <c r="H29" s="217">
        <v>10.9</v>
      </c>
    </row>
    <row r="30" spans="1:8" s="219" customFormat="1" ht="25.5" customHeight="1">
      <c r="A30" s="210" t="s">
        <v>466</v>
      </c>
      <c r="B30" s="232" t="s">
        <v>188</v>
      </c>
      <c r="C30" s="238" t="s">
        <v>372</v>
      </c>
      <c r="D30" s="232" t="s">
        <v>373</v>
      </c>
      <c r="E30" s="238" t="s">
        <v>478</v>
      </c>
      <c r="F30" s="232" t="s">
        <v>374</v>
      </c>
      <c r="G30" s="288" t="s">
        <v>375</v>
      </c>
      <c r="H30" s="218">
        <v>1682.4</v>
      </c>
    </row>
    <row r="31" spans="1:8" ht="51">
      <c r="A31" s="210" t="s">
        <v>466</v>
      </c>
      <c r="B31" s="232" t="s">
        <v>187</v>
      </c>
      <c r="C31" s="233" t="s">
        <v>475</v>
      </c>
      <c r="D31" s="232" t="s">
        <v>359</v>
      </c>
      <c r="E31" s="233" t="s">
        <v>360</v>
      </c>
      <c r="F31" s="232" t="s">
        <v>357</v>
      </c>
      <c r="G31" s="233" t="s">
        <v>358</v>
      </c>
      <c r="H31" s="211">
        <v>31</v>
      </c>
    </row>
    <row r="32" spans="1:8" ht="38.25">
      <c r="A32" s="210" t="s">
        <v>466</v>
      </c>
      <c r="B32" s="232" t="s">
        <v>187</v>
      </c>
      <c r="C32" s="233" t="s">
        <v>337</v>
      </c>
      <c r="D32" s="232" t="s">
        <v>359</v>
      </c>
      <c r="E32" s="233" t="s">
        <v>360</v>
      </c>
      <c r="F32" s="232" t="s">
        <v>342</v>
      </c>
      <c r="G32" s="233" t="s">
        <v>343</v>
      </c>
      <c r="H32" s="211">
        <v>404</v>
      </c>
    </row>
    <row r="33" spans="1:8" ht="38.25">
      <c r="A33" s="210" t="s">
        <v>466</v>
      </c>
      <c r="B33" s="232" t="s">
        <v>187</v>
      </c>
      <c r="C33" s="233" t="s">
        <v>337</v>
      </c>
      <c r="D33" s="232" t="s">
        <v>581</v>
      </c>
      <c r="E33" s="233" t="s">
        <v>582</v>
      </c>
      <c r="F33" s="232" t="s">
        <v>342</v>
      </c>
      <c r="G33" s="233" t="s">
        <v>343</v>
      </c>
      <c r="H33" s="211">
        <v>19.1</v>
      </c>
    </row>
    <row r="34" spans="1:8" ht="39" customHeight="1">
      <c r="A34" s="210" t="s">
        <v>466</v>
      </c>
      <c r="B34" s="232" t="s">
        <v>187</v>
      </c>
      <c r="C34" s="233" t="s">
        <v>337</v>
      </c>
      <c r="D34" s="232" t="s">
        <v>376</v>
      </c>
      <c r="E34" s="233" t="s">
        <v>377</v>
      </c>
      <c r="F34" s="232" t="s">
        <v>345</v>
      </c>
      <c r="G34" s="233" t="s">
        <v>346</v>
      </c>
      <c r="H34" s="211">
        <v>2020.7</v>
      </c>
    </row>
    <row r="35" spans="1:8" ht="54" customHeight="1">
      <c r="A35" s="210" t="s">
        <v>466</v>
      </c>
      <c r="B35" s="232" t="s">
        <v>187</v>
      </c>
      <c r="C35" s="233" t="s">
        <v>337</v>
      </c>
      <c r="D35" s="232" t="s">
        <v>556</v>
      </c>
      <c r="E35" s="233" t="s">
        <v>569</v>
      </c>
      <c r="F35" s="232" t="s">
        <v>342</v>
      </c>
      <c r="G35" s="233" t="s">
        <v>343</v>
      </c>
      <c r="H35" s="217">
        <v>221.2</v>
      </c>
    </row>
    <row r="36" spans="1:8" ht="42.75" customHeight="1">
      <c r="A36" s="210" t="s">
        <v>466</v>
      </c>
      <c r="B36" s="232" t="s">
        <v>187</v>
      </c>
      <c r="C36" s="233" t="s">
        <v>337</v>
      </c>
      <c r="D36" s="232" t="s">
        <v>570</v>
      </c>
      <c r="E36" s="233" t="s">
        <v>571</v>
      </c>
      <c r="F36" s="232" t="s">
        <v>342</v>
      </c>
      <c r="G36" s="233" t="s">
        <v>343</v>
      </c>
      <c r="H36" s="217">
        <v>221.2</v>
      </c>
    </row>
    <row r="37" spans="1:8" ht="36.75" customHeight="1">
      <c r="A37" s="210" t="s">
        <v>466</v>
      </c>
      <c r="B37" s="232" t="s">
        <v>187</v>
      </c>
      <c r="C37" s="233" t="s">
        <v>337</v>
      </c>
      <c r="D37" s="232" t="s">
        <v>572</v>
      </c>
      <c r="E37" s="233" t="s">
        <v>573</v>
      </c>
      <c r="F37" s="232" t="s">
        <v>342</v>
      </c>
      <c r="G37" s="233" t="s">
        <v>343</v>
      </c>
      <c r="H37" s="217">
        <v>429.2</v>
      </c>
    </row>
    <row r="38" spans="1:8" ht="36.75" customHeight="1">
      <c r="A38" s="210" t="s">
        <v>466</v>
      </c>
      <c r="B38" s="232" t="s">
        <v>187</v>
      </c>
      <c r="C38" s="233" t="s">
        <v>337</v>
      </c>
      <c r="D38" s="237" t="s">
        <v>600</v>
      </c>
      <c r="E38" s="236" t="s">
        <v>601</v>
      </c>
      <c r="F38" s="237" t="s">
        <v>345</v>
      </c>
      <c r="G38" s="236" t="s">
        <v>346</v>
      </c>
      <c r="H38" s="217">
        <v>12.1</v>
      </c>
    </row>
    <row r="39" spans="1:8" ht="38.25">
      <c r="A39" s="210" t="s">
        <v>466</v>
      </c>
      <c r="B39" s="232" t="s">
        <v>187</v>
      </c>
      <c r="C39" s="233" t="s">
        <v>337</v>
      </c>
      <c r="D39" s="232" t="s">
        <v>418</v>
      </c>
      <c r="E39" s="233" t="s">
        <v>378</v>
      </c>
      <c r="F39" s="232" t="s">
        <v>345</v>
      </c>
      <c r="G39" s="233" t="s">
        <v>346</v>
      </c>
      <c r="H39" s="211">
        <v>332</v>
      </c>
    </row>
    <row r="40" spans="1:9" ht="38.25">
      <c r="A40" s="210" t="s">
        <v>466</v>
      </c>
      <c r="B40" s="232" t="s">
        <v>186</v>
      </c>
      <c r="C40" s="233" t="s">
        <v>212</v>
      </c>
      <c r="D40" s="232" t="s">
        <v>355</v>
      </c>
      <c r="E40" s="233" t="s">
        <v>356</v>
      </c>
      <c r="F40" s="232" t="s">
        <v>357</v>
      </c>
      <c r="G40" s="233" t="s">
        <v>358</v>
      </c>
      <c r="H40" s="211">
        <v>1122.3</v>
      </c>
      <c r="I40" s="209"/>
    </row>
    <row r="41" spans="1:8" ht="61.5" customHeight="1">
      <c r="A41" s="210" t="s">
        <v>466</v>
      </c>
      <c r="B41" s="232" t="s">
        <v>203</v>
      </c>
      <c r="C41" s="198" t="s">
        <v>206</v>
      </c>
      <c r="D41" s="232" t="s">
        <v>204</v>
      </c>
      <c r="E41" s="198" t="s">
        <v>406</v>
      </c>
      <c r="F41" s="232" t="s">
        <v>405</v>
      </c>
      <c r="G41" s="198" t="s">
        <v>205</v>
      </c>
      <c r="H41" s="211">
        <v>616.3</v>
      </c>
    </row>
    <row r="42" spans="1:8" ht="38.25" customHeight="1">
      <c r="A42" s="210" t="s">
        <v>466</v>
      </c>
      <c r="B42" s="232" t="s">
        <v>379</v>
      </c>
      <c r="C42" s="233" t="s">
        <v>380</v>
      </c>
      <c r="D42" s="232" t="s">
        <v>381</v>
      </c>
      <c r="E42" s="233" t="s">
        <v>382</v>
      </c>
      <c r="F42" s="232" t="s">
        <v>342</v>
      </c>
      <c r="G42" s="233" t="s">
        <v>343</v>
      </c>
      <c r="H42" s="211">
        <v>19.1</v>
      </c>
    </row>
    <row r="43" spans="1:8" s="264" customFormat="1" ht="38.25">
      <c r="A43" s="220" t="s">
        <v>466</v>
      </c>
      <c r="B43" s="237" t="s">
        <v>262</v>
      </c>
      <c r="C43" s="381" t="s">
        <v>263</v>
      </c>
      <c r="D43" s="237" t="s">
        <v>256</v>
      </c>
      <c r="E43" s="236" t="s">
        <v>261</v>
      </c>
      <c r="F43" s="237" t="s">
        <v>342</v>
      </c>
      <c r="G43" s="236" t="s">
        <v>343</v>
      </c>
      <c r="H43" s="211">
        <v>455</v>
      </c>
    </row>
    <row r="44" spans="1:8" ht="30.75" customHeight="1">
      <c r="A44" s="210" t="s">
        <v>466</v>
      </c>
      <c r="B44" s="232" t="s">
        <v>391</v>
      </c>
      <c r="C44" s="233" t="s">
        <v>392</v>
      </c>
      <c r="D44" s="232" t="s">
        <v>393</v>
      </c>
      <c r="E44" s="233" t="s">
        <v>378</v>
      </c>
      <c r="F44" s="232" t="s">
        <v>345</v>
      </c>
      <c r="G44" s="233" t="s">
        <v>346</v>
      </c>
      <c r="H44" s="211">
        <v>23540</v>
      </c>
    </row>
    <row r="45" spans="1:8" ht="29.25" customHeight="1">
      <c r="A45" s="210" t="s">
        <v>466</v>
      </c>
      <c r="B45" s="232" t="s">
        <v>394</v>
      </c>
      <c r="C45" s="233" t="s">
        <v>395</v>
      </c>
      <c r="D45" s="232" t="s">
        <v>396</v>
      </c>
      <c r="E45" s="233" t="s">
        <v>378</v>
      </c>
      <c r="F45" s="232" t="s">
        <v>345</v>
      </c>
      <c r="G45" s="233" t="s">
        <v>346</v>
      </c>
      <c r="H45" s="211">
        <v>34650.1</v>
      </c>
    </row>
    <row r="46" spans="1:8" ht="140.25" customHeight="1">
      <c r="A46" s="210" t="s">
        <v>466</v>
      </c>
      <c r="B46" s="232" t="s">
        <v>394</v>
      </c>
      <c r="C46" s="233" t="s">
        <v>395</v>
      </c>
      <c r="D46" s="232" t="s">
        <v>583</v>
      </c>
      <c r="E46" s="239" t="s">
        <v>584</v>
      </c>
      <c r="F46" s="232" t="s">
        <v>345</v>
      </c>
      <c r="G46" s="233" t="s">
        <v>346</v>
      </c>
      <c r="H46" s="217">
        <v>2721</v>
      </c>
    </row>
    <row r="47" spans="1:8" ht="53.25" customHeight="1">
      <c r="A47" s="210" t="s">
        <v>466</v>
      </c>
      <c r="B47" s="232" t="s">
        <v>394</v>
      </c>
      <c r="C47" s="233" t="s">
        <v>395</v>
      </c>
      <c r="D47" s="232" t="s">
        <v>585</v>
      </c>
      <c r="E47" s="233" t="s">
        <v>586</v>
      </c>
      <c r="F47" s="232" t="s">
        <v>345</v>
      </c>
      <c r="G47" s="233" t="s">
        <v>346</v>
      </c>
      <c r="H47" s="217">
        <v>1985</v>
      </c>
    </row>
    <row r="48" spans="1:8" ht="29.25" customHeight="1">
      <c r="A48" s="210" t="s">
        <v>466</v>
      </c>
      <c r="B48" s="232" t="s">
        <v>394</v>
      </c>
      <c r="C48" s="233" t="s">
        <v>395</v>
      </c>
      <c r="D48" s="232" t="s">
        <v>587</v>
      </c>
      <c r="E48" s="233" t="s">
        <v>588</v>
      </c>
      <c r="F48" s="232" t="s">
        <v>345</v>
      </c>
      <c r="G48" s="233" t="s">
        <v>346</v>
      </c>
      <c r="H48" s="217">
        <v>2565</v>
      </c>
    </row>
    <row r="49" spans="1:8" ht="29.25" customHeight="1">
      <c r="A49" s="210" t="s">
        <v>466</v>
      </c>
      <c r="B49" s="232" t="s">
        <v>394</v>
      </c>
      <c r="C49" s="233" t="s">
        <v>395</v>
      </c>
      <c r="D49" s="232" t="s">
        <v>589</v>
      </c>
      <c r="E49" s="233" t="s">
        <v>590</v>
      </c>
      <c r="F49" s="232" t="s">
        <v>345</v>
      </c>
      <c r="G49" s="233" t="s">
        <v>346</v>
      </c>
      <c r="H49" s="217">
        <v>53907.5</v>
      </c>
    </row>
    <row r="50" spans="1:8" ht="35.25" customHeight="1">
      <c r="A50" s="210" t="s">
        <v>466</v>
      </c>
      <c r="B50" s="232" t="s">
        <v>383</v>
      </c>
      <c r="C50" s="233" t="s">
        <v>384</v>
      </c>
      <c r="D50" s="232" t="s">
        <v>385</v>
      </c>
      <c r="E50" s="233" t="s">
        <v>386</v>
      </c>
      <c r="F50" s="232" t="s">
        <v>342</v>
      </c>
      <c r="G50" s="233" t="s">
        <v>343</v>
      </c>
      <c r="H50" s="211">
        <v>101.1</v>
      </c>
    </row>
    <row r="51" spans="1:8" ht="33.75" customHeight="1">
      <c r="A51" s="210" t="s">
        <v>466</v>
      </c>
      <c r="B51" s="232" t="s">
        <v>383</v>
      </c>
      <c r="C51" s="233" t="s">
        <v>384</v>
      </c>
      <c r="D51" s="232" t="s">
        <v>143</v>
      </c>
      <c r="E51" s="233" t="s">
        <v>378</v>
      </c>
      <c r="F51" s="232" t="s">
        <v>345</v>
      </c>
      <c r="G51" s="233" t="s">
        <v>346</v>
      </c>
      <c r="H51" s="211">
        <v>867.4</v>
      </c>
    </row>
    <row r="52" spans="1:10" ht="53.25" customHeight="1">
      <c r="A52" s="210" t="s">
        <v>466</v>
      </c>
      <c r="B52" s="232" t="s">
        <v>397</v>
      </c>
      <c r="C52" s="233" t="s">
        <v>398</v>
      </c>
      <c r="D52" s="232" t="s">
        <v>326</v>
      </c>
      <c r="E52" s="233" t="s">
        <v>480</v>
      </c>
      <c r="F52" s="232" t="s">
        <v>345</v>
      </c>
      <c r="G52" s="233" t="s">
        <v>346</v>
      </c>
      <c r="H52" s="211">
        <v>1685.7</v>
      </c>
      <c r="J52" s="200"/>
    </row>
    <row r="53" spans="1:8" ht="40.5" customHeight="1">
      <c r="A53" s="220" t="s">
        <v>466</v>
      </c>
      <c r="B53" s="237" t="s">
        <v>591</v>
      </c>
      <c r="C53" s="236" t="s">
        <v>592</v>
      </c>
      <c r="D53" s="237" t="s">
        <v>593</v>
      </c>
      <c r="E53" s="236" t="s">
        <v>594</v>
      </c>
      <c r="F53" s="237" t="s">
        <v>345</v>
      </c>
      <c r="G53" s="236" t="s">
        <v>346</v>
      </c>
      <c r="H53" s="217">
        <v>44</v>
      </c>
    </row>
    <row r="54" spans="1:8" ht="39.75" customHeight="1">
      <c r="A54" s="220" t="s">
        <v>466</v>
      </c>
      <c r="B54" s="237" t="s">
        <v>591</v>
      </c>
      <c r="C54" s="236" t="s">
        <v>592</v>
      </c>
      <c r="D54" s="237" t="s">
        <v>418</v>
      </c>
      <c r="E54" s="236" t="s">
        <v>378</v>
      </c>
      <c r="F54" s="237" t="s">
        <v>345</v>
      </c>
      <c r="G54" s="236" t="s">
        <v>346</v>
      </c>
      <c r="H54" s="217">
        <v>14856</v>
      </c>
    </row>
    <row r="55" spans="1:8" ht="40.5" customHeight="1">
      <c r="A55" s="220" t="s">
        <v>466</v>
      </c>
      <c r="B55" s="237" t="s">
        <v>591</v>
      </c>
      <c r="C55" s="236" t="s">
        <v>592</v>
      </c>
      <c r="D55" s="237" t="s">
        <v>595</v>
      </c>
      <c r="E55" s="236" t="s">
        <v>378</v>
      </c>
      <c r="F55" s="237" t="s">
        <v>345</v>
      </c>
      <c r="G55" s="236" t="s">
        <v>346</v>
      </c>
      <c r="H55" s="217">
        <v>4917.7</v>
      </c>
    </row>
    <row r="56" spans="1:8" ht="35.25" customHeight="1">
      <c r="A56" s="210" t="s">
        <v>466</v>
      </c>
      <c r="B56" s="232" t="s">
        <v>399</v>
      </c>
      <c r="C56" s="233" t="s">
        <v>400</v>
      </c>
      <c r="D56" s="232" t="s">
        <v>403</v>
      </c>
      <c r="E56" s="233" t="s">
        <v>404</v>
      </c>
      <c r="F56" s="232" t="s">
        <v>401</v>
      </c>
      <c r="G56" s="233" t="s">
        <v>402</v>
      </c>
      <c r="H56" s="217">
        <v>2072</v>
      </c>
    </row>
    <row r="57" spans="1:8" ht="39" thickBot="1">
      <c r="A57" s="212" t="s">
        <v>466</v>
      </c>
      <c r="B57" s="234" t="s">
        <v>224</v>
      </c>
      <c r="C57" s="235" t="s">
        <v>223</v>
      </c>
      <c r="D57" s="234" t="s">
        <v>388</v>
      </c>
      <c r="E57" s="235" t="s">
        <v>225</v>
      </c>
      <c r="F57" s="234" t="s">
        <v>342</v>
      </c>
      <c r="G57" s="240" t="s">
        <v>343</v>
      </c>
      <c r="H57" s="213">
        <v>312</v>
      </c>
    </row>
    <row r="58" spans="1:8" s="15" customFormat="1" ht="16.5" thickBot="1">
      <c r="A58" s="205" t="s">
        <v>474</v>
      </c>
      <c r="B58" s="444" t="s">
        <v>467</v>
      </c>
      <c r="C58" s="445"/>
      <c r="D58" s="445"/>
      <c r="E58" s="445"/>
      <c r="F58" s="445"/>
      <c r="G58" s="446"/>
      <c r="H58" s="214">
        <f>H59</f>
        <v>294</v>
      </c>
    </row>
    <row r="59" spans="1:8" ht="68.25" customHeight="1" thickBot="1">
      <c r="A59" s="205" t="s">
        <v>474</v>
      </c>
      <c r="B59" s="241" t="s">
        <v>338</v>
      </c>
      <c r="C59" s="242" t="s">
        <v>339</v>
      </c>
      <c r="D59" s="241" t="s">
        <v>340</v>
      </c>
      <c r="E59" s="242" t="s">
        <v>341</v>
      </c>
      <c r="F59" s="241" t="s">
        <v>342</v>
      </c>
      <c r="G59" s="242" t="s">
        <v>343</v>
      </c>
      <c r="H59" s="221">
        <v>294</v>
      </c>
    </row>
    <row r="60" spans="1:8" s="15" customFormat="1" ht="16.5" thickBot="1">
      <c r="A60" s="205" t="s">
        <v>389</v>
      </c>
      <c r="B60" s="444" t="s">
        <v>390</v>
      </c>
      <c r="C60" s="445"/>
      <c r="D60" s="445"/>
      <c r="E60" s="445"/>
      <c r="F60" s="445"/>
      <c r="G60" s="446"/>
      <c r="H60" s="214">
        <f>SUM(H61:H62)</f>
        <v>592.5</v>
      </c>
    </row>
    <row r="61" spans="1:8" ht="36.75" customHeight="1">
      <c r="A61" s="207" t="s">
        <v>389</v>
      </c>
      <c r="B61" s="230" t="s">
        <v>187</v>
      </c>
      <c r="C61" s="231" t="s">
        <v>337</v>
      </c>
      <c r="D61" s="230" t="s">
        <v>340</v>
      </c>
      <c r="E61" s="231" t="s">
        <v>341</v>
      </c>
      <c r="F61" s="230" t="s">
        <v>342</v>
      </c>
      <c r="G61" s="231" t="s">
        <v>343</v>
      </c>
      <c r="H61" s="208">
        <v>586</v>
      </c>
    </row>
    <row r="62" spans="1:8" ht="39" customHeight="1" thickBot="1">
      <c r="A62" s="212" t="s">
        <v>389</v>
      </c>
      <c r="B62" s="234" t="s">
        <v>187</v>
      </c>
      <c r="C62" s="235" t="s">
        <v>337</v>
      </c>
      <c r="D62" s="234" t="s">
        <v>581</v>
      </c>
      <c r="E62" s="235" t="s">
        <v>582</v>
      </c>
      <c r="F62" s="234" t="s">
        <v>345</v>
      </c>
      <c r="G62" s="235" t="s">
        <v>346</v>
      </c>
      <c r="H62" s="213">
        <v>6.5</v>
      </c>
    </row>
    <row r="63" spans="1:10" s="15" customFormat="1" ht="16.5" thickBot="1">
      <c r="A63" s="442" t="s">
        <v>449</v>
      </c>
      <c r="B63" s="443"/>
      <c r="C63" s="248" t="s">
        <v>407</v>
      </c>
      <c r="D63" s="249" t="s">
        <v>407</v>
      </c>
      <c r="E63" s="248" t="s">
        <v>407</v>
      </c>
      <c r="F63" s="249" t="s">
        <v>407</v>
      </c>
      <c r="G63" s="248" t="s">
        <v>407</v>
      </c>
      <c r="H63" s="222">
        <f>H15+H20+H24+H60+H58</f>
        <v>177743.30000000002</v>
      </c>
      <c r="J63" s="250"/>
    </row>
    <row r="64" spans="8:10" ht="15.75">
      <c r="H64" s="251"/>
      <c r="J64" s="243"/>
    </row>
    <row r="65" spans="8:10" ht="15.75">
      <c r="H65" s="251"/>
      <c r="J65" s="244"/>
    </row>
    <row r="66" spans="8:10" ht="15.75">
      <c r="H66" s="247"/>
      <c r="J66" s="243"/>
    </row>
    <row r="67" spans="8:10" ht="15.75">
      <c r="H67" s="252"/>
      <c r="J67" s="243"/>
    </row>
    <row r="68" spans="7:10" ht="15.75">
      <c r="G68" s="209"/>
      <c r="H68" s="247"/>
      <c r="J68" s="244"/>
    </row>
    <row r="69" spans="7:10" ht="15.75">
      <c r="G69" s="209"/>
      <c r="J69" s="243"/>
    </row>
    <row r="70" ht="15.75">
      <c r="J70" s="243"/>
    </row>
  </sheetData>
  <sheetProtection/>
  <mergeCells count="16">
    <mergeCell ref="A8:H8"/>
    <mergeCell ref="H13:H14"/>
    <mergeCell ref="B15:G15"/>
    <mergeCell ref="A12:H12"/>
    <mergeCell ref="A13:A14"/>
    <mergeCell ref="B13:B14"/>
    <mergeCell ref="C13:C14"/>
    <mergeCell ref="D13:D14"/>
    <mergeCell ref="E13:E14"/>
    <mergeCell ref="F13:F14"/>
    <mergeCell ref="G13:G14"/>
    <mergeCell ref="A63:B63"/>
    <mergeCell ref="B60:G60"/>
    <mergeCell ref="B58:G58"/>
    <mergeCell ref="B20:G20"/>
    <mergeCell ref="B24:G24"/>
  </mergeCells>
  <printOptions/>
  <pageMargins left="1.09" right="0.18" top="0.3" bottom="0.2" header="0.22" footer="0.2"/>
  <pageSetup fitToHeight="2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00390625" style="254" customWidth="1"/>
    <col min="2" max="2" width="8.00390625" style="256" customWidth="1"/>
    <col min="3" max="3" width="23.75390625" style="199" customWidth="1"/>
    <col min="4" max="4" width="7.875" style="199" customWidth="1"/>
    <col min="5" max="5" width="26.875" style="199" customWidth="1"/>
    <col min="6" max="6" width="5.00390625" style="199" customWidth="1"/>
    <col min="7" max="7" width="25.375" style="199" customWidth="1"/>
    <col min="8" max="9" width="13.00390625" style="295" bestFit="1" customWidth="1"/>
    <col min="10" max="16384" width="9.125" style="199" customWidth="1"/>
  </cols>
  <sheetData>
    <row r="1" spans="1:11" s="253" customFormat="1" ht="16.5" customHeight="1">
      <c r="A1" s="93"/>
      <c r="B1" s="199"/>
      <c r="C1" s="199"/>
      <c r="D1" s="98"/>
      <c r="E1" s="276"/>
      <c r="F1" s="224"/>
      <c r="G1" s="156" t="s">
        <v>253</v>
      </c>
      <c r="H1" s="245"/>
      <c r="I1" s="245"/>
      <c r="J1" s="223"/>
      <c r="K1" s="277"/>
    </row>
    <row r="2" spans="1:11" s="253" customFormat="1" ht="16.5" customHeight="1">
      <c r="A2" s="93"/>
      <c r="B2" s="199"/>
      <c r="C2" s="199"/>
      <c r="D2" s="98"/>
      <c r="E2" s="276"/>
      <c r="F2" s="224"/>
      <c r="G2" s="156" t="s">
        <v>434</v>
      </c>
      <c r="H2" s="245"/>
      <c r="I2" s="245"/>
      <c r="J2" s="223"/>
      <c r="K2" s="277"/>
    </row>
    <row r="3" spans="1:11" s="253" customFormat="1" ht="16.5" customHeight="1">
      <c r="A3" s="93"/>
      <c r="B3" s="199"/>
      <c r="C3" s="199"/>
      <c r="D3" s="98"/>
      <c r="E3" s="276"/>
      <c r="F3" s="224"/>
      <c r="G3" s="156" t="s">
        <v>455</v>
      </c>
      <c r="H3" s="245"/>
      <c r="I3" s="245"/>
      <c r="J3" s="223"/>
      <c r="K3" s="277"/>
    </row>
    <row r="4" spans="1:11" s="278" customFormat="1" ht="16.5" customHeight="1">
      <c r="A4" s="93"/>
      <c r="B4" s="199"/>
      <c r="C4" s="199"/>
      <c r="D4" s="98"/>
      <c r="E4" s="276"/>
      <c r="F4" s="224"/>
      <c r="G4" s="156" t="s">
        <v>483</v>
      </c>
      <c r="H4" s="245"/>
      <c r="I4" s="245"/>
      <c r="J4" s="223"/>
      <c r="K4" s="277"/>
    </row>
    <row r="5" spans="1:11" s="278" customFormat="1" ht="16.5" customHeight="1">
      <c r="A5" s="93"/>
      <c r="B5" s="199"/>
      <c r="C5" s="199"/>
      <c r="D5" s="98"/>
      <c r="E5" s="276"/>
      <c r="F5" s="224"/>
      <c r="G5" s="156" t="s">
        <v>558</v>
      </c>
      <c r="H5" s="245"/>
      <c r="I5" s="245"/>
      <c r="J5" s="223"/>
      <c r="K5" s="277"/>
    </row>
    <row r="6" spans="1:11" s="278" customFormat="1" ht="15.75">
      <c r="A6" s="15"/>
      <c r="B6" s="199"/>
      <c r="C6" s="199"/>
      <c r="D6" s="98"/>
      <c r="E6" s="276"/>
      <c r="F6" s="224"/>
      <c r="G6" s="224"/>
      <c r="H6" s="245"/>
      <c r="I6" s="245"/>
      <c r="J6" s="223"/>
      <c r="K6" s="277"/>
    </row>
    <row r="7" spans="1:11" s="278" customFormat="1" ht="15.75">
      <c r="A7" s="15"/>
      <c r="B7" s="199"/>
      <c r="C7" s="199"/>
      <c r="D7" s="108"/>
      <c r="E7" s="225"/>
      <c r="F7" s="225"/>
      <c r="G7" s="225"/>
      <c r="H7" s="197"/>
      <c r="I7" s="197"/>
      <c r="J7" s="225"/>
      <c r="K7" s="225"/>
    </row>
    <row r="8" spans="1:11" s="278" customFormat="1" ht="42" customHeight="1">
      <c r="A8" s="458" t="s">
        <v>207</v>
      </c>
      <c r="B8" s="458"/>
      <c r="C8" s="458"/>
      <c r="D8" s="458"/>
      <c r="E8" s="458"/>
      <c r="F8" s="458"/>
      <c r="G8" s="458"/>
      <c r="H8" s="458"/>
      <c r="I8" s="458"/>
      <c r="J8" s="289"/>
      <c r="K8" s="277"/>
    </row>
    <row r="9" spans="1:11" s="255" customFormat="1" ht="15.75">
      <c r="A9" s="15"/>
      <c r="B9" s="199"/>
      <c r="C9" s="459"/>
      <c r="D9" s="460"/>
      <c r="E9" s="461"/>
      <c r="F9" s="462"/>
      <c r="G9" s="462"/>
      <c r="H9" s="203"/>
      <c r="I9" s="203"/>
      <c r="J9" s="229"/>
      <c r="K9" s="280"/>
    </row>
    <row r="10" spans="1:10" ht="15.75">
      <c r="A10" s="15"/>
      <c r="B10" s="199"/>
      <c r="D10" s="279"/>
      <c r="E10" s="256"/>
      <c r="F10" s="204"/>
      <c r="G10" s="204"/>
      <c r="H10" s="9"/>
      <c r="I10" s="9"/>
      <c r="J10" s="204"/>
    </row>
    <row r="11" spans="3:9" ht="16.5" thickBot="1">
      <c r="C11" s="204"/>
      <c r="D11" s="204"/>
      <c r="E11" s="204"/>
      <c r="F11" s="204"/>
      <c r="G11" s="204"/>
      <c r="H11" s="290"/>
      <c r="I11" s="291" t="s">
        <v>433</v>
      </c>
    </row>
    <row r="12" spans="1:9" ht="13.5" customHeight="1">
      <c r="A12" s="448" t="s">
        <v>327</v>
      </c>
      <c r="B12" s="452" t="s">
        <v>328</v>
      </c>
      <c r="C12" s="454" t="s">
        <v>329</v>
      </c>
      <c r="D12" s="456" t="s">
        <v>330</v>
      </c>
      <c r="E12" s="440" t="s">
        <v>331</v>
      </c>
      <c r="F12" s="456" t="s">
        <v>332</v>
      </c>
      <c r="G12" s="440" t="s">
        <v>333</v>
      </c>
      <c r="H12" s="465">
        <v>2013</v>
      </c>
      <c r="I12" s="463">
        <v>2014</v>
      </c>
    </row>
    <row r="13" spans="1:9" ht="12.75" customHeight="1" thickBot="1">
      <c r="A13" s="451"/>
      <c r="B13" s="453"/>
      <c r="C13" s="455"/>
      <c r="D13" s="457"/>
      <c r="E13" s="441"/>
      <c r="F13" s="457"/>
      <c r="G13" s="441"/>
      <c r="H13" s="466"/>
      <c r="I13" s="464"/>
    </row>
    <row r="14" spans="1:9" s="15" customFormat="1" ht="21" customHeight="1" thickBot="1">
      <c r="A14" s="205" t="s">
        <v>335</v>
      </c>
      <c r="B14" s="444" t="s">
        <v>336</v>
      </c>
      <c r="C14" s="445"/>
      <c r="D14" s="445"/>
      <c r="E14" s="445"/>
      <c r="F14" s="445"/>
      <c r="G14" s="446"/>
      <c r="H14" s="267">
        <f>SUM(H15:H19)</f>
        <v>16325.2</v>
      </c>
      <c r="I14" s="257">
        <f>SUM(I15:I19)</f>
        <v>20737.8</v>
      </c>
    </row>
    <row r="15" spans="1:9" ht="69.75" customHeight="1">
      <c r="A15" s="258" t="s">
        <v>335</v>
      </c>
      <c r="B15" s="281" t="s">
        <v>338</v>
      </c>
      <c r="C15" s="282" t="s">
        <v>339</v>
      </c>
      <c r="D15" s="281" t="s">
        <v>340</v>
      </c>
      <c r="E15" s="282" t="s">
        <v>341</v>
      </c>
      <c r="F15" s="281" t="s">
        <v>342</v>
      </c>
      <c r="G15" s="282" t="s">
        <v>343</v>
      </c>
      <c r="H15" s="259">
        <v>1861.6</v>
      </c>
      <c r="I15" s="260">
        <v>1809.6</v>
      </c>
    </row>
    <row r="16" spans="1:11" s="264" customFormat="1" ht="38.25">
      <c r="A16" s="261" t="s">
        <v>335</v>
      </c>
      <c r="B16" s="283" t="s">
        <v>187</v>
      </c>
      <c r="C16" s="284" t="s">
        <v>337</v>
      </c>
      <c r="D16" s="283" t="s">
        <v>581</v>
      </c>
      <c r="E16" s="284" t="s">
        <v>582</v>
      </c>
      <c r="F16" s="283" t="s">
        <v>342</v>
      </c>
      <c r="G16" s="284" t="s">
        <v>343</v>
      </c>
      <c r="H16" s="262">
        <v>5.4</v>
      </c>
      <c r="I16" s="292">
        <v>5.4</v>
      </c>
      <c r="J16" s="263"/>
      <c r="K16" s="263"/>
    </row>
    <row r="17" spans="1:11" s="264" customFormat="1" ht="38.25">
      <c r="A17" s="261" t="s">
        <v>335</v>
      </c>
      <c r="B17" s="283" t="s">
        <v>184</v>
      </c>
      <c r="C17" s="284" t="s">
        <v>477</v>
      </c>
      <c r="D17" s="283" t="s">
        <v>348</v>
      </c>
      <c r="E17" s="284" t="s">
        <v>349</v>
      </c>
      <c r="F17" s="283" t="s">
        <v>350</v>
      </c>
      <c r="G17" s="284" t="s">
        <v>349</v>
      </c>
      <c r="H17" s="262">
        <v>9436.5</v>
      </c>
      <c r="I17" s="292">
        <v>9093.5</v>
      </c>
      <c r="J17" s="263"/>
      <c r="K17" s="263"/>
    </row>
    <row r="18" spans="1:11" s="264" customFormat="1" ht="38.25">
      <c r="A18" s="265" t="s">
        <v>335</v>
      </c>
      <c r="B18" s="285" t="s">
        <v>185</v>
      </c>
      <c r="C18" s="286" t="s">
        <v>420</v>
      </c>
      <c r="D18" s="285" t="s">
        <v>351</v>
      </c>
      <c r="E18" s="286" t="s">
        <v>352</v>
      </c>
      <c r="F18" s="285" t="s">
        <v>353</v>
      </c>
      <c r="G18" s="286" t="s">
        <v>354</v>
      </c>
      <c r="H18" s="266">
        <v>321.2</v>
      </c>
      <c r="I18" s="293">
        <v>33.3</v>
      </c>
      <c r="J18" s="263"/>
      <c r="K18" s="263"/>
    </row>
    <row r="19" spans="1:11" s="264" customFormat="1" ht="26.25" thickBot="1">
      <c r="A19" s="265" t="s">
        <v>335</v>
      </c>
      <c r="B19" s="285" t="s">
        <v>602</v>
      </c>
      <c r="C19" s="287" t="s">
        <v>603</v>
      </c>
      <c r="D19" s="285" t="s">
        <v>604</v>
      </c>
      <c r="E19" s="287" t="s">
        <v>603</v>
      </c>
      <c r="F19" s="285" t="s">
        <v>605</v>
      </c>
      <c r="G19" s="287" t="s">
        <v>603</v>
      </c>
      <c r="H19" s="266">
        <v>4700.5</v>
      </c>
      <c r="I19" s="294">
        <v>9796</v>
      </c>
      <c r="J19" s="263"/>
      <c r="K19" s="263"/>
    </row>
    <row r="20" spans="1:9" s="273" customFormat="1" ht="16.5" thickBot="1">
      <c r="A20" s="205" t="s">
        <v>361</v>
      </c>
      <c r="B20" s="444" t="s">
        <v>362</v>
      </c>
      <c r="C20" s="445"/>
      <c r="D20" s="445"/>
      <c r="E20" s="445"/>
      <c r="F20" s="445"/>
      <c r="G20" s="446"/>
      <c r="H20" s="267">
        <f>SUM(H21:H23)</f>
        <v>4884</v>
      </c>
      <c r="I20" s="214">
        <f>SUM(I21:I23)</f>
        <v>4746</v>
      </c>
    </row>
    <row r="21" spans="1:9" s="264" customFormat="1" ht="76.5">
      <c r="A21" s="207" t="s">
        <v>361</v>
      </c>
      <c r="B21" s="230" t="s">
        <v>363</v>
      </c>
      <c r="C21" s="231" t="s">
        <v>364</v>
      </c>
      <c r="D21" s="230" t="s">
        <v>365</v>
      </c>
      <c r="E21" s="231" t="s">
        <v>366</v>
      </c>
      <c r="F21" s="230" t="s">
        <v>342</v>
      </c>
      <c r="G21" s="231" t="s">
        <v>343</v>
      </c>
      <c r="H21" s="268">
        <v>1218</v>
      </c>
      <c r="I21" s="292">
        <v>1184</v>
      </c>
    </row>
    <row r="22" spans="1:9" s="264" customFormat="1" ht="89.25">
      <c r="A22" s="210" t="s">
        <v>361</v>
      </c>
      <c r="B22" s="232" t="s">
        <v>367</v>
      </c>
      <c r="C22" s="233" t="s">
        <v>368</v>
      </c>
      <c r="D22" s="232" t="s">
        <v>340</v>
      </c>
      <c r="E22" s="233" t="s">
        <v>341</v>
      </c>
      <c r="F22" s="232" t="s">
        <v>342</v>
      </c>
      <c r="G22" s="233" t="s">
        <v>343</v>
      </c>
      <c r="H22" s="269">
        <v>3609.6</v>
      </c>
      <c r="I22" s="292">
        <v>3505.6</v>
      </c>
    </row>
    <row r="23" spans="1:9" s="264" customFormat="1" ht="39" thickBot="1">
      <c r="A23" s="212" t="s">
        <v>361</v>
      </c>
      <c r="B23" s="234" t="s">
        <v>187</v>
      </c>
      <c r="C23" s="235" t="s">
        <v>337</v>
      </c>
      <c r="D23" s="234" t="s">
        <v>581</v>
      </c>
      <c r="E23" s="235" t="s">
        <v>582</v>
      </c>
      <c r="F23" s="234" t="s">
        <v>342</v>
      </c>
      <c r="G23" s="235" t="s">
        <v>343</v>
      </c>
      <c r="H23" s="270">
        <v>56.4</v>
      </c>
      <c r="I23" s="292">
        <v>56.4</v>
      </c>
    </row>
    <row r="24" spans="1:9" s="273" customFormat="1" ht="15" customHeight="1" thickBot="1">
      <c r="A24" s="215" t="s">
        <v>466</v>
      </c>
      <c r="B24" s="445" t="s">
        <v>369</v>
      </c>
      <c r="C24" s="445"/>
      <c r="D24" s="445"/>
      <c r="E24" s="445"/>
      <c r="F24" s="445"/>
      <c r="G24" s="445"/>
      <c r="H24" s="271">
        <f>SUM(H25:H56)</f>
        <v>165929.59999999998</v>
      </c>
      <c r="I24" s="214">
        <f>SUM(I25:I56)</f>
        <v>169562.69999999998</v>
      </c>
    </row>
    <row r="25" spans="1:9" s="264" customFormat="1" ht="105" customHeight="1">
      <c r="A25" s="207" t="s">
        <v>466</v>
      </c>
      <c r="B25" s="230" t="s">
        <v>370</v>
      </c>
      <c r="C25" s="231" t="s">
        <v>371</v>
      </c>
      <c r="D25" s="230" t="s">
        <v>340</v>
      </c>
      <c r="E25" s="231" t="s">
        <v>341</v>
      </c>
      <c r="F25" s="230" t="s">
        <v>342</v>
      </c>
      <c r="G25" s="231" t="s">
        <v>343</v>
      </c>
      <c r="H25" s="268">
        <v>7196.5</v>
      </c>
      <c r="I25" s="292">
        <v>6989.5</v>
      </c>
    </row>
    <row r="26" spans="1:9" s="264" customFormat="1" ht="38.25">
      <c r="A26" s="210" t="s">
        <v>466</v>
      </c>
      <c r="B26" s="232" t="s">
        <v>370</v>
      </c>
      <c r="C26" s="233" t="s">
        <v>574</v>
      </c>
      <c r="D26" s="232" t="s">
        <v>575</v>
      </c>
      <c r="E26" s="233" t="s">
        <v>576</v>
      </c>
      <c r="F26" s="232" t="s">
        <v>342</v>
      </c>
      <c r="G26" s="233" t="s">
        <v>343</v>
      </c>
      <c r="H26" s="269">
        <v>239</v>
      </c>
      <c r="I26" s="292">
        <v>239</v>
      </c>
    </row>
    <row r="27" spans="1:9" s="264" customFormat="1" ht="25.5" customHeight="1">
      <c r="A27" s="210" t="s">
        <v>466</v>
      </c>
      <c r="B27" s="232" t="s">
        <v>370</v>
      </c>
      <c r="C27" s="233" t="s">
        <v>574</v>
      </c>
      <c r="D27" s="232" t="s">
        <v>577</v>
      </c>
      <c r="E27" s="233" t="s">
        <v>578</v>
      </c>
      <c r="F27" s="232" t="s">
        <v>342</v>
      </c>
      <c r="G27" s="233" t="s">
        <v>343</v>
      </c>
      <c r="H27" s="269">
        <v>239</v>
      </c>
      <c r="I27" s="292">
        <v>239</v>
      </c>
    </row>
    <row r="28" spans="1:9" s="264" customFormat="1" ht="38.25">
      <c r="A28" s="210" t="s">
        <v>466</v>
      </c>
      <c r="B28" s="232" t="s">
        <v>370</v>
      </c>
      <c r="C28" s="233" t="s">
        <v>574</v>
      </c>
      <c r="D28" s="232" t="s">
        <v>579</v>
      </c>
      <c r="E28" s="233" t="s">
        <v>580</v>
      </c>
      <c r="F28" s="232" t="s">
        <v>342</v>
      </c>
      <c r="G28" s="233" t="s">
        <v>343</v>
      </c>
      <c r="H28" s="269">
        <v>239</v>
      </c>
      <c r="I28" s="292">
        <v>239</v>
      </c>
    </row>
    <row r="29" spans="1:9" s="264" customFormat="1" ht="25.5">
      <c r="A29" s="210" t="s">
        <v>466</v>
      </c>
      <c r="B29" s="232" t="s">
        <v>188</v>
      </c>
      <c r="C29" s="238" t="s">
        <v>372</v>
      </c>
      <c r="D29" s="232" t="s">
        <v>373</v>
      </c>
      <c r="E29" s="238" t="s">
        <v>478</v>
      </c>
      <c r="F29" s="232" t="s">
        <v>374</v>
      </c>
      <c r="G29" s="288" t="s">
        <v>375</v>
      </c>
      <c r="H29" s="274">
        <v>1614.4</v>
      </c>
      <c r="I29" s="292">
        <v>1547</v>
      </c>
    </row>
    <row r="30" spans="1:9" s="264" customFormat="1" ht="51">
      <c r="A30" s="210" t="s">
        <v>466</v>
      </c>
      <c r="B30" s="232" t="s">
        <v>187</v>
      </c>
      <c r="C30" s="233" t="s">
        <v>475</v>
      </c>
      <c r="D30" s="232" t="s">
        <v>359</v>
      </c>
      <c r="E30" s="233" t="s">
        <v>360</v>
      </c>
      <c r="F30" s="232" t="s">
        <v>357</v>
      </c>
      <c r="G30" s="233" t="s">
        <v>358</v>
      </c>
      <c r="H30" s="269">
        <v>40</v>
      </c>
      <c r="I30" s="292">
        <v>45</v>
      </c>
    </row>
    <row r="31" spans="1:9" s="264" customFormat="1" ht="38.25">
      <c r="A31" s="210" t="s">
        <v>466</v>
      </c>
      <c r="B31" s="232" t="s">
        <v>187</v>
      </c>
      <c r="C31" s="233" t="s">
        <v>337</v>
      </c>
      <c r="D31" s="232" t="s">
        <v>359</v>
      </c>
      <c r="E31" s="233" t="s">
        <v>360</v>
      </c>
      <c r="F31" s="232" t="s">
        <v>342</v>
      </c>
      <c r="G31" s="233" t="s">
        <v>343</v>
      </c>
      <c r="H31" s="269">
        <v>413</v>
      </c>
      <c r="I31" s="292">
        <v>421</v>
      </c>
    </row>
    <row r="32" spans="1:9" s="264" customFormat="1" ht="38.25">
      <c r="A32" s="210" t="s">
        <v>466</v>
      </c>
      <c r="B32" s="232" t="s">
        <v>187</v>
      </c>
      <c r="C32" s="233" t="s">
        <v>337</v>
      </c>
      <c r="D32" s="232" t="s">
        <v>581</v>
      </c>
      <c r="E32" s="233" t="s">
        <v>582</v>
      </c>
      <c r="F32" s="232" t="s">
        <v>342</v>
      </c>
      <c r="G32" s="233" t="s">
        <v>343</v>
      </c>
      <c r="H32" s="269">
        <v>25.5</v>
      </c>
      <c r="I32" s="292">
        <v>25.5</v>
      </c>
    </row>
    <row r="33" spans="1:9" s="264" customFormat="1" ht="38.25">
      <c r="A33" s="210" t="s">
        <v>466</v>
      </c>
      <c r="B33" s="232" t="s">
        <v>187</v>
      </c>
      <c r="C33" s="233" t="s">
        <v>337</v>
      </c>
      <c r="D33" s="232" t="s">
        <v>376</v>
      </c>
      <c r="E33" s="233" t="s">
        <v>377</v>
      </c>
      <c r="F33" s="232" t="s">
        <v>345</v>
      </c>
      <c r="G33" s="233" t="s">
        <v>346</v>
      </c>
      <c r="H33" s="269">
        <v>2164.6</v>
      </c>
      <c r="I33" s="292">
        <v>2280.4</v>
      </c>
    </row>
    <row r="34" spans="1:9" s="264" customFormat="1" ht="51">
      <c r="A34" s="210" t="s">
        <v>466</v>
      </c>
      <c r="B34" s="232" t="s">
        <v>187</v>
      </c>
      <c r="C34" s="233" t="s">
        <v>337</v>
      </c>
      <c r="D34" s="232" t="s">
        <v>556</v>
      </c>
      <c r="E34" s="233" t="s">
        <v>569</v>
      </c>
      <c r="F34" s="232" t="s">
        <v>342</v>
      </c>
      <c r="G34" s="233" t="s">
        <v>343</v>
      </c>
      <c r="H34" s="269">
        <v>229.9</v>
      </c>
      <c r="I34" s="292">
        <v>229.9</v>
      </c>
    </row>
    <row r="35" spans="1:9" s="264" customFormat="1" ht="51">
      <c r="A35" s="210" t="s">
        <v>466</v>
      </c>
      <c r="B35" s="232" t="s">
        <v>187</v>
      </c>
      <c r="C35" s="233" t="s">
        <v>337</v>
      </c>
      <c r="D35" s="232" t="s">
        <v>570</v>
      </c>
      <c r="E35" s="233" t="s">
        <v>571</v>
      </c>
      <c r="F35" s="232" t="s">
        <v>342</v>
      </c>
      <c r="G35" s="233" t="s">
        <v>343</v>
      </c>
      <c r="H35" s="269">
        <v>229.9</v>
      </c>
      <c r="I35" s="292">
        <v>229.9</v>
      </c>
    </row>
    <row r="36" spans="1:9" s="264" customFormat="1" ht="51">
      <c r="A36" s="210" t="s">
        <v>466</v>
      </c>
      <c r="B36" s="232" t="s">
        <v>187</v>
      </c>
      <c r="C36" s="233" t="s">
        <v>337</v>
      </c>
      <c r="D36" s="232" t="s">
        <v>572</v>
      </c>
      <c r="E36" s="233" t="s">
        <v>573</v>
      </c>
      <c r="F36" s="232" t="s">
        <v>342</v>
      </c>
      <c r="G36" s="233" t="s">
        <v>343</v>
      </c>
      <c r="H36" s="269">
        <v>446.7</v>
      </c>
      <c r="I36" s="292">
        <v>446.7</v>
      </c>
    </row>
    <row r="37" spans="1:9" s="264" customFormat="1" ht="38.25">
      <c r="A37" s="210" t="s">
        <v>466</v>
      </c>
      <c r="B37" s="232" t="s">
        <v>187</v>
      </c>
      <c r="C37" s="233" t="s">
        <v>337</v>
      </c>
      <c r="D37" s="237" t="s">
        <v>600</v>
      </c>
      <c r="E37" s="236" t="s">
        <v>601</v>
      </c>
      <c r="F37" s="237" t="s">
        <v>345</v>
      </c>
      <c r="G37" s="236" t="s">
        <v>346</v>
      </c>
      <c r="H37" s="269">
        <v>12.1</v>
      </c>
      <c r="I37" s="292">
        <v>12.1</v>
      </c>
    </row>
    <row r="38" spans="1:9" s="264" customFormat="1" ht="38.25">
      <c r="A38" s="210" t="s">
        <v>466</v>
      </c>
      <c r="B38" s="232" t="s">
        <v>187</v>
      </c>
      <c r="C38" s="233" t="s">
        <v>337</v>
      </c>
      <c r="D38" s="232" t="s">
        <v>418</v>
      </c>
      <c r="E38" s="233" t="s">
        <v>378</v>
      </c>
      <c r="F38" s="232" t="s">
        <v>345</v>
      </c>
      <c r="G38" s="233" t="s">
        <v>346</v>
      </c>
      <c r="H38" s="269">
        <v>325</v>
      </c>
      <c r="I38" s="292">
        <v>316</v>
      </c>
    </row>
    <row r="39" spans="1:9" s="264" customFormat="1" ht="75.75" customHeight="1">
      <c r="A39" s="210" t="s">
        <v>466</v>
      </c>
      <c r="B39" s="232" t="s">
        <v>186</v>
      </c>
      <c r="C39" s="233" t="s">
        <v>476</v>
      </c>
      <c r="D39" s="232" t="s">
        <v>355</v>
      </c>
      <c r="E39" s="233" t="s">
        <v>356</v>
      </c>
      <c r="F39" s="232" t="s">
        <v>357</v>
      </c>
      <c r="G39" s="233" t="s">
        <v>358</v>
      </c>
      <c r="H39" s="269">
        <v>1167.5</v>
      </c>
      <c r="I39" s="292">
        <v>1199</v>
      </c>
    </row>
    <row r="40" spans="1:9" s="264" customFormat="1" ht="76.5">
      <c r="A40" s="210" t="s">
        <v>466</v>
      </c>
      <c r="B40" s="232" t="s">
        <v>203</v>
      </c>
      <c r="C40" s="198" t="s">
        <v>206</v>
      </c>
      <c r="D40" s="232" t="s">
        <v>204</v>
      </c>
      <c r="E40" s="198" t="s">
        <v>406</v>
      </c>
      <c r="F40" s="232" t="s">
        <v>405</v>
      </c>
      <c r="G40" s="198" t="s">
        <v>205</v>
      </c>
      <c r="H40" s="211">
        <v>591.4</v>
      </c>
      <c r="I40" s="211">
        <v>566.7</v>
      </c>
    </row>
    <row r="41" spans="1:9" s="264" customFormat="1" ht="42.75" customHeight="1">
      <c r="A41" s="210" t="s">
        <v>466</v>
      </c>
      <c r="B41" s="232" t="s">
        <v>379</v>
      </c>
      <c r="C41" s="233" t="s">
        <v>380</v>
      </c>
      <c r="D41" s="232" t="s">
        <v>381</v>
      </c>
      <c r="E41" s="233" t="s">
        <v>382</v>
      </c>
      <c r="F41" s="232" t="s">
        <v>342</v>
      </c>
      <c r="G41" s="233" t="s">
        <v>343</v>
      </c>
      <c r="H41" s="269">
        <v>18.3</v>
      </c>
      <c r="I41" s="292">
        <v>17.6</v>
      </c>
    </row>
    <row r="42" spans="1:9" s="264" customFormat="1" ht="38.25" customHeight="1">
      <c r="A42" s="220" t="s">
        <v>466</v>
      </c>
      <c r="B42" s="237" t="s">
        <v>209</v>
      </c>
      <c r="C42" s="381" t="s">
        <v>263</v>
      </c>
      <c r="D42" s="237" t="s">
        <v>256</v>
      </c>
      <c r="E42" s="236" t="s">
        <v>261</v>
      </c>
      <c r="F42" s="237" t="s">
        <v>342</v>
      </c>
      <c r="G42" s="236" t="s">
        <v>343</v>
      </c>
      <c r="H42" s="211">
        <v>436.6</v>
      </c>
      <c r="I42" s="211">
        <v>418.4</v>
      </c>
    </row>
    <row r="43" spans="1:9" s="264" customFormat="1" ht="25.5">
      <c r="A43" s="210" t="s">
        <v>466</v>
      </c>
      <c r="B43" s="232" t="s">
        <v>391</v>
      </c>
      <c r="C43" s="233" t="s">
        <v>392</v>
      </c>
      <c r="D43" s="232" t="s">
        <v>393</v>
      </c>
      <c r="E43" s="233" t="s">
        <v>378</v>
      </c>
      <c r="F43" s="232" t="s">
        <v>345</v>
      </c>
      <c r="G43" s="233" t="s">
        <v>346</v>
      </c>
      <c r="H43" s="269">
        <v>17290</v>
      </c>
      <c r="I43" s="292">
        <v>17520</v>
      </c>
    </row>
    <row r="44" spans="1:9" s="264" customFormat="1" ht="36" customHeight="1">
      <c r="A44" s="210" t="s">
        <v>466</v>
      </c>
      <c r="B44" s="232" t="s">
        <v>394</v>
      </c>
      <c r="C44" s="233" t="s">
        <v>395</v>
      </c>
      <c r="D44" s="232" t="s">
        <v>396</v>
      </c>
      <c r="E44" s="233" t="s">
        <v>378</v>
      </c>
      <c r="F44" s="232" t="s">
        <v>345</v>
      </c>
      <c r="G44" s="233" t="s">
        <v>346</v>
      </c>
      <c r="H44" s="269">
        <v>42569.2</v>
      </c>
      <c r="I44" s="292">
        <v>43112.8</v>
      </c>
    </row>
    <row r="45" spans="1:9" s="264" customFormat="1" ht="182.25" customHeight="1">
      <c r="A45" s="210" t="s">
        <v>466</v>
      </c>
      <c r="B45" s="232" t="s">
        <v>394</v>
      </c>
      <c r="C45" s="233" t="s">
        <v>395</v>
      </c>
      <c r="D45" s="232" t="s">
        <v>583</v>
      </c>
      <c r="E45" s="239" t="s">
        <v>584</v>
      </c>
      <c r="F45" s="232" t="s">
        <v>345</v>
      </c>
      <c r="G45" s="233" t="s">
        <v>346</v>
      </c>
      <c r="H45" s="272">
        <v>2710</v>
      </c>
      <c r="I45" s="292">
        <v>2740</v>
      </c>
    </row>
    <row r="46" spans="1:9" s="264" customFormat="1" ht="38.25" customHeight="1">
      <c r="A46" s="210" t="s">
        <v>466</v>
      </c>
      <c r="B46" s="232" t="s">
        <v>394</v>
      </c>
      <c r="C46" s="233" t="s">
        <v>395</v>
      </c>
      <c r="D46" s="232" t="s">
        <v>585</v>
      </c>
      <c r="E46" s="233" t="s">
        <v>586</v>
      </c>
      <c r="F46" s="232" t="s">
        <v>345</v>
      </c>
      <c r="G46" s="233" t="s">
        <v>346</v>
      </c>
      <c r="H46" s="272">
        <v>2040</v>
      </c>
      <c r="I46" s="292">
        <v>2065</v>
      </c>
    </row>
    <row r="47" spans="1:9" s="264" customFormat="1" ht="25.5">
      <c r="A47" s="210" t="s">
        <v>466</v>
      </c>
      <c r="B47" s="232" t="s">
        <v>394</v>
      </c>
      <c r="C47" s="233" t="s">
        <v>395</v>
      </c>
      <c r="D47" s="232" t="s">
        <v>587</v>
      </c>
      <c r="E47" s="233" t="s">
        <v>588</v>
      </c>
      <c r="F47" s="232" t="s">
        <v>345</v>
      </c>
      <c r="G47" s="233" t="s">
        <v>346</v>
      </c>
      <c r="H47" s="272">
        <v>2635</v>
      </c>
      <c r="I47" s="292">
        <v>2660</v>
      </c>
    </row>
    <row r="48" spans="1:9" s="264" customFormat="1" ht="25.5">
      <c r="A48" s="210" t="s">
        <v>466</v>
      </c>
      <c r="B48" s="232" t="s">
        <v>394</v>
      </c>
      <c r="C48" s="233" t="s">
        <v>395</v>
      </c>
      <c r="D48" s="232" t="s">
        <v>589</v>
      </c>
      <c r="E48" s="233" t="s">
        <v>590</v>
      </c>
      <c r="F48" s="232" t="s">
        <v>345</v>
      </c>
      <c r="G48" s="233" t="s">
        <v>346</v>
      </c>
      <c r="H48" s="272">
        <v>56968.4</v>
      </c>
      <c r="I48" s="292">
        <v>59888.4</v>
      </c>
    </row>
    <row r="49" spans="1:9" s="264" customFormat="1" ht="38.25" customHeight="1">
      <c r="A49" s="210" t="s">
        <v>466</v>
      </c>
      <c r="B49" s="232" t="s">
        <v>383</v>
      </c>
      <c r="C49" s="233" t="s">
        <v>384</v>
      </c>
      <c r="D49" s="232" t="s">
        <v>385</v>
      </c>
      <c r="E49" s="233" t="s">
        <v>386</v>
      </c>
      <c r="F49" s="232" t="s">
        <v>342</v>
      </c>
      <c r="G49" s="233" t="s">
        <v>343</v>
      </c>
      <c r="H49" s="269">
        <v>97</v>
      </c>
      <c r="I49" s="292">
        <v>93</v>
      </c>
    </row>
    <row r="50" spans="1:9" s="264" customFormat="1" ht="36" customHeight="1">
      <c r="A50" s="210" t="s">
        <v>466</v>
      </c>
      <c r="B50" s="232" t="s">
        <v>383</v>
      </c>
      <c r="C50" s="233" t="s">
        <v>384</v>
      </c>
      <c r="D50" s="232" t="s">
        <v>143</v>
      </c>
      <c r="E50" s="233" t="s">
        <v>378</v>
      </c>
      <c r="F50" s="232" t="s">
        <v>345</v>
      </c>
      <c r="G50" s="233" t="s">
        <v>346</v>
      </c>
      <c r="H50" s="269">
        <v>832.3</v>
      </c>
      <c r="I50" s="292">
        <v>797.6</v>
      </c>
    </row>
    <row r="51" spans="1:9" s="264" customFormat="1" ht="63.75">
      <c r="A51" s="210" t="s">
        <v>466</v>
      </c>
      <c r="B51" s="232" t="s">
        <v>397</v>
      </c>
      <c r="C51" s="233" t="s">
        <v>398</v>
      </c>
      <c r="D51" s="232" t="s">
        <v>326</v>
      </c>
      <c r="E51" s="233" t="s">
        <v>480</v>
      </c>
      <c r="F51" s="232" t="s">
        <v>345</v>
      </c>
      <c r="G51" s="233" t="s">
        <v>346</v>
      </c>
      <c r="H51" s="269">
        <v>1761.5</v>
      </c>
      <c r="I51" s="292">
        <v>1775.3</v>
      </c>
    </row>
    <row r="52" spans="1:9" ht="31.5" customHeight="1">
      <c r="A52" s="220" t="s">
        <v>466</v>
      </c>
      <c r="B52" s="237" t="s">
        <v>591</v>
      </c>
      <c r="C52" s="236" t="s">
        <v>592</v>
      </c>
      <c r="D52" s="237" t="s">
        <v>593</v>
      </c>
      <c r="E52" s="236" t="s">
        <v>594</v>
      </c>
      <c r="F52" s="237" t="s">
        <v>345</v>
      </c>
      <c r="G52" s="236" t="s">
        <v>346</v>
      </c>
      <c r="H52" s="272">
        <v>44</v>
      </c>
      <c r="I52" s="292">
        <v>44</v>
      </c>
    </row>
    <row r="53" spans="1:9" ht="25.5">
      <c r="A53" s="220" t="s">
        <v>466</v>
      </c>
      <c r="B53" s="237" t="s">
        <v>591</v>
      </c>
      <c r="C53" s="236" t="s">
        <v>592</v>
      </c>
      <c r="D53" s="237" t="s">
        <v>418</v>
      </c>
      <c r="E53" s="236" t="s">
        <v>378</v>
      </c>
      <c r="F53" s="237" t="s">
        <v>345</v>
      </c>
      <c r="G53" s="236" t="s">
        <v>346</v>
      </c>
      <c r="H53" s="272">
        <v>15653</v>
      </c>
      <c r="I53" s="292">
        <v>15690</v>
      </c>
    </row>
    <row r="54" spans="1:9" ht="25.5">
      <c r="A54" s="220" t="s">
        <v>466</v>
      </c>
      <c r="B54" s="237" t="s">
        <v>591</v>
      </c>
      <c r="C54" s="236" t="s">
        <v>592</v>
      </c>
      <c r="D54" s="237" t="s">
        <v>595</v>
      </c>
      <c r="E54" s="236" t="s">
        <v>378</v>
      </c>
      <c r="F54" s="237" t="s">
        <v>345</v>
      </c>
      <c r="G54" s="236" t="s">
        <v>346</v>
      </c>
      <c r="H54" s="272">
        <v>5181</v>
      </c>
      <c r="I54" s="292">
        <v>5193.5</v>
      </c>
    </row>
    <row r="55" spans="1:9" ht="25.5">
      <c r="A55" s="210" t="s">
        <v>466</v>
      </c>
      <c r="B55" s="232" t="s">
        <v>399</v>
      </c>
      <c r="C55" s="233" t="s">
        <v>400</v>
      </c>
      <c r="D55" s="232" t="s">
        <v>403</v>
      </c>
      <c r="E55" s="233" t="s">
        <v>404</v>
      </c>
      <c r="F55" s="232" t="s">
        <v>401</v>
      </c>
      <c r="G55" s="233" t="s">
        <v>402</v>
      </c>
      <c r="H55" s="272">
        <v>2220.4</v>
      </c>
      <c r="I55" s="292">
        <v>2234.5</v>
      </c>
    </row>
    <row r="56" spans="1:9" ht="39" thickBot="1">
      <c r="A56" s="212" t="s">
        <v>466</v>
      </c>
      <c r="B56" s="234" t="s">
        <v>347</v>
      </c>
      <c r="C56" s="235" t="s">
        <v>479</v>
      </c>
      <c r="D56" s="234" t="s">
        <v>388</v>
      </c>
      <c r="E56" s="235" t="s">
        <v>344</v>
      </c>
      <c r="F56" s="234" t="s">
        <v>342</v>
      </c>
      <c r="G56" s="240" t="s">
        <v>343</v>
      </c>
      <c r="H56" s="270">
        <v>299.4</v>
      </c>
      <c r="I56" s="292">
        <v>286.9</v>
      </c>
    </row>
    <row r="57" spans="1:9" s="15" customFormat="1" ht="16.5" thickBot="1">
      <c r="A57" s="205" t="s">
        <v>474</v>
      </c>
      <c r="B57" s="444" t="s">
        <v>467</v>
      </c>
      <c r="C57" s="445"/>
      <c r="D57" s="445"/>
      <c r="E57" s="445"/>
      <c r="F57" s="445"/>
      <c r="G57" s="446"/>
      <c r="H57" s="267">
        <f>H58</f>
        <v>288</v>
      </c>
      <c r="I57" s="214">
        <f>I58</f>
        <v>280</v>
      </c>
    </row>
    <row r="58" spans="1:9" ht="73.5" customHeight="1" thickBot="1">
      <c r="A58" s="205" t="s">
        <v>474</v>
      </c>
      <c r="B58" s="241" t="s">
        <v>338</v>
      </c>
      <c r="C58" s="242" t="s">
        <v>339</v>
      </c>
      <c r="D58" s="241" t="s">
        <v>340</v>
      </c>
      <c r="E58" s="242" t="s">
        <v>341</v>
      </c>
      <c r="F58" s="241" t="s">
        <v>342</v>
      </c>
      <c r="G58" s="242" t="s">
        <v>343</v>
      </c>
      <c r="H58" s="252">
        <v>288</v>
      </c>
      <c r="I58" s="292">
        <v>280</v>
      </c>
    </row>
    <row r="59" spans="1:9" s="15" customFormat="1" ht="16.5" customHeight="1" thickBot="1">
      <c r="A59" s="205" t="s">
        <v>389</v>
      </c>
      <c r="B59" s="444" t="s">
        <v>390</v>
      </c>
      <c r="C59" s="445"/>
      <c r="D59" s="445"/>
      <c r="E59" s="445"/>
      <c r="F59" s="445"/>
      <c r="G59" s="446"/>
      <c r="H59" s="267">
        <f>SUM(H60:H61)</f>
        <v>574</v>
      </c>
      <c r="I59" s="214">
        <f>SUM(I60:I61)</f>
        <v>558</v>
      </c>
    </row>
    <row r="60" spans="1:9" ht="38.25">
      <c r="A60" s="207" t="s">
        <v>389</v>
      </c>
      <c r="B60" s="230" t="s">
        <v>187</v>
      </c>
      <c r="C60" s="231" t="s">
        <v>337</v>
      </c>
      <c r="D60" s="230" t="s">
        <v>340</v>
      </c>
      <c r="E60" s="231" t="s">
        <v>341</v>
      </c>
      <c r="F60" s="230" t="s">
        <v>342</v>
      </c>
      <c r="G60" s="231" t="s">
        <v>343</v>
      </c>
      <c r="H60" s="268">
        <v>565.3</v>
      </c>
      <c r="I60" s="292">
        <v>549.3</v>
      </c>
    </row>
    <row r="61" spans="1:9" ht="39" thickBot="1">
      <c r="A61" s="212" t="s">
        <v>389</v>
      </c>
      <c r="B61" s="234" t="s">
        <v>187</v>
      </c>
      <c r="C61" s="235" t="s">
        <v>337</v>
      </c>
      <c r="D61" s="234" t="s">
        <v>581</v>
      </c>
      <c r="E61" s="235" t="s">
        <v>582</v>
      </c>
      <c r="F61" s="234" t="s">
        <v>345</v>
      </c>
      <c r="G61" s="235" t="s">
        <v>346</v>
      </c>
      <c r="H61" s="270">
        <v>8.7</v>
      </c>
      <c r="I61" s="292">
        <v>8.7</v>
      </c>
    </row>
    <row r="62" spans="1:9" s="15" customFormat="1" ht="16.5" thickBot="1">
      <c r="A62" s="442" t="s">
        <v>449</v>
      </c>
      <c r="B62" s="443"/>
      <c r="C62" s="248" t="s">
        <v>407</v>
      </c>
      <c r="D62" s="249" t="s">
        <v>407</v>
      </c>
      <c r="E62" s="248" t="s">
        <v>407</v>
      </c>
      <c r="F62" s="249" t="s">
        <v>407</v>
      </c>
      <c r="G62" s="248" t="s">
        <v>407</v>
      </c>
      <c r="H62" s="275">
        <f>H14+H20+H24+H59+H57</f>
        <v>188000.8</v>
      </c>
      <c r="I62" s="222">
        <f>I14+I20+I24+I59+I57</f>
        <v>195884.49999999997</v>
      </c>
    </row>
    <row r="63" ht="15.75">
      <c r="I63" s="296"/>
    </row>
    <row r="64" ht="15.75">
      <c r="G64" s="209"/>
    </row>
    <row r="65" ht="15.75">
      <c r="G65" s="209"/>
    </row>
  </sheetData>
  <sheetProtection/>
  <mergeCells count="17">
    <mergeCell ref="B57:G57"/>
    <mergeCell ref="B59:G59"/>
    <mergeCell ref="A62:B62"/>
    <mergeCell ref="I12:I13"/>
    <mergeCell ref="A12:A13"/>
    <mergeCell ref="B12:B13"/>
    <mergeCell ref="C12:C13"/>
    <mergeCell ref="D12:D13"/>
    <mergeCell ref="B24:G24"/>
    <mergeCell ref="H12:H13"/>
    <mergeCell ref="A8:I8"/>
    <mergeCell ref="E12:E13"/>
    <mergeCell ref="B20:G20"/>
    <mergeCell ref="F12:F13"/>
    <mergeCell ref="G12:G13"/>
    <mergeCell ref="C9:G9"/>
    <mergeCell ref="B14:G14"/>
  </mergeCells>
  <printOptions/>
  <pageMargins left="1.03" right="0.24" top="0.21" bottom="0.18" header="0.18" footer="0.18"/>
  <pageSetup fitToHeight="2" fitToWidth="1" horizontalDpi="600" verticalDpi="600" orientation="portrait" paperSize="9" scale="70" r:id="rId1"/>
  <rowBreaks count="1" manualBreakCount="1">
    <brk id="5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B1" sqref="B1:B5"/>
    </sheetView>
  </sheetViews>
  <sheetFormatPr defaultColWidth="9.00390625" defaultRowHeight="12.75"/>
  <cols>
    <col min="1" max="1" width="54.25390625" style="85" customWidth="1"/>
    <col min="2" max="2" width="16.875" style="26" customWidth="1"/>
    <col min="3" max="3" width="18.875" style="26" customWidth="1"/>
    <col min="4" max="4" width="14.25390625" style="26" customWidth="1"/>
    <col min="5" max="16384" width="9.125" style="85" customWidth="1"/>
  </cols>
  <sheetData>
    <row r="1" spans="1:4" s="15" customFormat="1" ht="15.75" customHeight="1">
      <c r="A1" s="93"/>
      <c r="B1" s="496" t="s">
        <v>254</v>
      </c>
      <c r="C1" s="156"/>
      <c r="D1" s="17"/>
    </row>
    <row r="2" spans="1:4" s="15" customFormat="1" ht="15.75" customHeight="1">
      <c r="A2" s="93"/>
      <c r="B2" s="496" t="s">
        <v>434</v>
      </c>
      <c r="C2" s="156"/>
      <c r="D2" s="17"/>
    </row>
    <row r="3" spans="1:4" s="15" customFormat="1" ht="15.75" customHeight="1">
      <c r="A3" s="93"/>
      <c r="B3" s="496" t="s">
        <v>455</v>
      </c>
      <c r="C3" s="156"/>
      <c r="D3" s="17"/>
    </row>
    <row r="4" spans="1:4" s="15" customFormat="1" ht="15.75" customHeight="1">
      <c r="A4" s="93"/>
      <c r="B4" s="496" t="s">
        <v>483</v>
      </c>
      <c r="C4" s="156"/>
      <c r="D4" s="17"/>
    </row>
    <row r="5" spans="1:4" s="15" customFormat="1" ht="15.75" customHeight="1">
      <c r="A5" s="93"/>
      <c r="B5" s="496" t="s">
        <v>558</v>
      </c>
      <c r="C5" s="156"/>
      <c r="D5" s="155"/>
    </row>
    <row r="6" ht="18.75">
      <c r="A6" s="84"/>
    </row>
    <row r="7" spans="1:4" ht="18.75">
      <c r="A7" s="423" t="s">
        <v>436</v>
      </c>
      <c r="B7" s="423"/>
      <c r="C7" s="423"/>
      <c r="D7" s="423"/>
    </row>
    <row r="8" spans="1:4" ht="18.75">
      <c r="A8" s="423" t="s">
        <v>463</v>
      </c>
      <c r="B8" s="423"/>
      <c r="C8" s="423"/>
      <c r="D8" s="423"/>
    </row>
    <row r="9" spans="1:4" ht="18.75">
      <c r="A9" s="423" t="s">
        <v>464</v>
      </c>
      <c r="B9" s="423"/>
      <c r="C9" s="423"/>
      <c r="D9" s="423"/>
    </row>
    <row r="10" spans="1:4" ht="18.75">
      <c r="A10" s="423" t="s">
        <v>504</v>
      </c>
      <c r="B10" s="423"/>
      <c r="C10" s="423"/>
      <c r="D10" s="423"/>
    </row>
    <row r="11" spans="1:4" ht="18.75">
      <c r="A11" s="67"/>
      <c r="B11" s="102"/>
      <c r="C11" s="102"/>
      <c r="D11" s="102"/>
    </row>
    <row r="12" spans="1:4" ht="18.75">
      <c r="A12" s="76"/>
      <c r="C12" s="472" t="s">
        <v>433</v>
      </c>
      <c r="D12" s="472"/>
    </row>
    <row r="13" spans="1:4" ht="38.25" customHeight="1">
      <c r="A13" s="468" t="s">
        <v>462</v>
      </c>
      <c r="B13" s="467" t="s">
        <v>501</v>
      </c>
      <c r="C13" s="467"/>
      <c r="D13" s="470" t="s">
        <v>183</v>
      </c>
    </row>
    <row r="14" spans="1:4" s="86" customFormat="1" ht="55.5" customHeight="1">
      <c r="A14" s="469"/>
      <c r="B14" s="91" t="s">
        <v>502</v>
      </c>
      <c r="C14" s="92" t="s">
        <v>503</v>
      </c>
      <c r="D14" s="471"/>
    </row>
    <row r="15" spans="1:4" ht="18.75">
      <c r="A15" s="87" t="s">
        <v>437</v>
      </c>
      <c r="B15" s="88">
        <v>1.4</v>
      </c>
      <c r="C15" s="88">
        <v>65.9</v>
      </c>
      <c r="D15" s="88">
        <f>B15+C15</f>
        <v>67.30000000000001</v>
      </c>
    </row>
    <row r="16" spans="1:4" ht="18.75">
      <c r="A16" s="87" t="s">
        <v>450</v>
      </c>
      <c r="B16" s="88">
        <v>5.1</v>
      </c>
      <c r="C16" s="88">
        <v>3539</v>
      </c>
      <c r="D16" s="88">
        <f aca="true" t="shared" si="0" ref="D16:D31">B16+C16</f>
        <v>3544.1</v>
      </c>
    </row>
    <row r="17" spans="1:4" ht="18.75">
      <c r="A17" s="87" t="s">
        <v>438</v>
      </c>
      <c r="B17" s="88">
        <v>1.7</v>
      </c>
      <c r="C17" s="88">
        <v>635.5</v>
      </c>
      <c r="D17" s="88">
        <f t="shared" si="0"/>
        <v>637.2</v>
      </c>
    </row>
    <row r="18" spans="1:4" ht="18.75">
      <c r="A18" s="87" t="s">
        <v>439</v>
      </c>
      <c r="B18" s="88">
        <v>1.3</v>
      </c>
      <c r="C18" s="88">
        <v>348.6</v>
      </c>
      <c r="D18" s="88">
        <f t="shared" si="0"/>
        <v>349.90000000000003</v>
      </c>
    </row>
    <row r="19" spans="1:4" ht="18.75">
      <c r="A19" s="87" t="s">
        <v>451</v>
      </c>
      <c r="B19" s="88">
        <v>1.4</v>
      </c>
      <c r="C19" s="88">
        <v>508.8</v>
      </c>
      <c r="D19" s="88">
        <f t="shared" si="0"/>
        <v>510.2</v>
      </c>
    </row>
    <row r="20" spans="1:4" ht="18.75">
      <c r="A20" s="87" t="s">
        <v>440</v>
      </c>
      <c r="B20" s="88">
        <v>1.9</v>
      </c>
      <c r="C20" s="88">
        <v>644.4</v>
      </c>
      <c r="D20" s="88">
        <f t="shared" si="0"/>
        <v>646.3</v>
      </c>
    </row>
    <row r="21" spans="1:4" ht="18.75">
      <c r="A21" s="87" t="s">
        <v>452</v>
      </c>
      <c r="B21" s="88">
        <v>2.6</v>
      </c>
      <c r="C21" s="88">
        <v>166.2</v>
      </c>
      <c r="D21" s="88">
        <f t="shared" si="0"/>
        <v>168.79999999999998</v>
      </c>
    </row>
    <row r="22" spans="1:4" ht="18.75">
      <c r="A22" s="87" t="s">
        <v>441</v>
      </c>
      <c r="B22" s="88">
        <v>1.8</v>
      </c>
      <c r="C22" s="88">
        <v>542</v>
      </c>
      <c r="D22" s="88">
        <f t="shared" si="0"/>
        <v>543.8</v>
      </c>
    </row>
    <row r="23" spans="1:4" ht="18.75">
      <c r="A23" s="87" t="s">
        <v>442</v>
      </c>
      <c r="B23" s="88">
        <v>0.9</v>
      </c>
      <c r="C23" s="88">
        <v>519.1</v>
      </c>
      <c r="D23" s="88">
        <f t="shared" si="0"/>
        <v>520</v>
      </c>
    </row>
    <row r="24" spans="1:4" ht="18.75">
      <c r="A24" s="87" t="s">
        <v>443</v>
      </c>
      <c r="B24" s="88">
        <v>1.5</v>
      </c>
      <c r="C24" s="88">
        <v>109.1</v>
      </c>
      <c r="D24" s="88">
        <f t="shared" si="0"/>
        <v>110.6</v>
      </c>
    </row>
    <row r="25" spans="1:4" ht="18.75">
      <c r="A25" s="87" t="s">
        <v>444</v>
      </c>
      <c r="B25" s="88">
        <v>1.9</v>
      </c>
      <c r="C25" s="88">
        <v>14.8</v>
      </c>
      <c r="D25" s="88">
        <f t="shared" si="0"/>
        <v>16.7</v>
      </c>
    </row>
    <row r="26" spans="1:4" ht="18.75">
      <c r="A26" s="87" t="s">
        <v>445</v>
      </c>
      <c r="B26" s="88">
        <v>2.1</v>
      </c>
      <c r="C26" s="88">
        <v>455.7</v>
      </c>
      <c r="D26" s="88">
        <f t="shared" si="0"/>
        <v>457.8</v>
      </c>
    </row>
    <row r="27" spans="1:4" ht="18.75">
      <c r="A27" s="87" t="s">
        <v>446</v>
      </c>
      <c r="B27" s="88">
        <v>2.6</v>
      </c>
      <c r="C27" s="88">
        <v>387.5</v>
      </c>
      <c r="D27" s="88">
        <f t="shared" si="0"/>
        <v>390.1</v>
      </c>
    </row>
    <row r="28" spans="1:4" ht="18.75">
      <c r="A28" s="87" t="s">
        <v>447</v>
      </c>
      <c r="B28" s="88">
        <v>2.3</v>
      </c>
      <c r="C28" s="88">
        <v>713.5</v>
      </c>
      <c r="D28" s="88">
        <f t="shared" si="0"/>
        <v>715.8</v>
      </c>
    </row>
    <row r="29" spans="1:4" ht="16.5" customHeight="1">
      <c r="A29" s="87" t="s">
        <v>453</v>
      </c>
      <c r="B29" s="88">
        <v>1.7</v>
      </c>
      <c r="C29" s="88">
        <v>501.9</v>
      </c>
      <c r="D29" s="88">
        <f t="shared" si="0"/>
        <v>503.59999999999997</v>
      </c>
    </row>
    <row r="30" spans="1:4" ht="18.75">
      <c r="A30" s="87" t="s">
        <v>454</v>
      </c>
      <c r="B30" s="88">
        <v>1.3</v>
      </c>
      <c r="C30" s="88">
        <v>445.2</v>
      </c>
      <c r="D30" s="88">
        <f t="shared" si="0"/>
        <v>446.5</v>
      </c>
    </row>
    <row r="31" spans="1:4" ht="18.75">
      <c r="A31" s="87" t="s">
        <v>448</v>
      </c>
      <c r="B31" s="88">
        <v>1.1</v>
      </c>
      <c r="C31" s="88">
        <v>386.3</v>
      </c>
      <c r="D31" s="88">
        <f t="shared" si="0"/>
        <v>387.40000000000003</v>
      </c>
    </row>
    <row r="32" spans="1:4" ht="18.75">
      <c r="A32" s="80" t="s">
        <v>449</v>
      </c>
      <c r="B32" s="89">
        <f>SUM(B15:B31)</f>
        <v>32.6</v>
      </c>
      <c r="C32" s="89">
        <f>SUM(C15:C31)</f>
        <v>9983.5</v>
      </c>
      <c r="D32" s="89">
        <f>SUM(D15:D31)</f>
        <v>10016.1</v>
      </c>
    </row>
    <row r="33" spans="1:4" ht="18.75">
      <c r="A33" s="83"/>
      <c r="B33" s="97"/>
      <c r="C33" s="97"/>
      <c r="D33" s="97"/>
    </row>
    <row r="34" ht="18.75">
      <c r="A34" s="84"/>
    </row>
    <row r="35" ht="18.75">
      <c r="A35" s="84"/>
    </row>
    <row r="36" spans="1:4" ht="18.75">
      <c r="A36" s="83"/>
      <c r="B36" s="97"/>
      <c r="C36" s="97"/>
      <c r="D36" s="97"/>
    </row>
    <row r="37" ht="18.75">
      <c r="A37" s="84"/>
    </row>
    <row r="38" ht="18.75">
      <c r="A38" s="84"/>
    </row>
    <row r="39" ht="18.75">
      <c r="A39" s="84"/>
    </row>
    <row r="40" ht="18.75">
      <c r="A40" s="84"/>
    </row>
    <row r="41" ht="18.75">
      <c r="A41" s="84"/>
    </row>
    <row r="42" ht="18.75">
      <c r="A42" s="84"/>
    </row>
    <row r="43" ht="18.75">
      <c r="A43" s="84"/>
    </row>
    <row r="44" ht="18.75">
      <c r="A44" s="84"/>
    </row>
    <row r="45" ht="18.75">
      <c r="A45" s="84"/>
    </row>
    <row r="46" ht="18.75">
      <c r="A46" s="84"/>
    </row>
    <row r="47" ht="18.75">
      <c r="A47" s="84"/>
    </row>
    <row r="48" spans="1:4" ht="15.75" customHeight="1">
      <c r="A48" s="83"/>
      <c r="B48" s="97"/>
      <c r="C48" s="97"/>
      <c r="D48" s="97"/>
    </row>
  </sheetData>
  <sheetProtection/>
  <mergeCells count="8">
    <mergeCell ref="A7:D7"/>
    <mergeCell ref="B13:C13"/>
    <mergeCell ref="A10:D10"/>
    <mergeCell ref="A13:A14"/>
    <mergeCell ref="D13:D14"/>
    <mergeCell ref="A9:D9"/>
    <mergeCell ref="A8:D8"/>
    <mergeCell ref="C12:D12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A1" sqref="A1:A5"/>
    </sheetView>
  </sheetViews>
  <sheetFormatPr defaultColWidth="9.00390625" defaultRowHeight="12.75"/>
  <cols>
    <col min="1" max="1" width="47.25390625" style="38" customWidth="1"/>
    <col min="2" max="2" width="18.25390625" style="77" customWidth="1"/>
    <col min="3" max="3" width="18.625" style="77" customWidth="1"/>
    <col min="4" max="4" width="15.00390625" style="38" customWidth="1"/>
    <col min="5" max="16384" width="9.125" style="38" customWidth="1"/>
  </cols>
  <sheetData>
    <row r="1" spans="1:3" s="25" customFormat="1" ht="16.5" customHeight="1">
      <c r="A1" s="93"/>
      <c r="B1" s="153"/>
      <c r="C1" s="156" t="s">
        <v>255</v>
      </c>
    </row>
    <row r="2" spans="1:3" s="25" customFormat="1" ht="16.5" customHeight="1">
      <c r="A2" s="93"/>
      <c r="B2" s="153"/>
      <c r="C2" s="156" t="s">
        <v>434</v>
      </c>
    </row>
    <row r="3" spans="1:3" s="25" customFormat="1" ht="16.5" customHeight="1">
      <c r="A3" s="93"/>
      <c r="B3" s="153"/>
      <c r="C3" s="156" t="s">
        <v>455</v>
      </c>
    </row>
    <row r="4" spans="1:3" s="25" customFormat="1" ht="16.5" customHeight="1">
      <c r="A4" s="93"/>
      <c r="B4" s="153"/>
      <c r="C4" s="156" t="s">
        <v>483</v>
      </c>
    </row>
    <row r="5" spans="1:3" s="25" customFormat="1" ht="16.5" customHeight="1">
      <c r="A5" s="93"/>
      <c r="B5" s="154"/>
      <c r="C5" s="156" t="s">
        <v>558</v>
      </c>
    </row>
    <row r="6" spans="1:3" ht="18">
      <c r="A6" s="93"/>
      <c r="B6" s="74"/>
      <c r="C6" s="74"/>
    </row>
    <row r="7" spans="1:4" ht="18.75">
      <c r="A7" s="423" t="s">
        <v>436</v>
      </c>
      <c r="B7" s="423"/>
      <c r="C7" s="423"/>
      <c r="D7" s="423"/>
    </row>
    <row r="8" spans="1:4" ht="18.75">
      <c r="A8" s="423" t="s">
        <v>463</v>
      </c>
      <c r="B8" s="423"/>
      <c r="C8" s="423"/>
      <c r="D8" s="423"/>
    </row>
    <row r="9" spans="1:4" ht="18.75">
      <c r="A9" s="423" t="s">
        <v>464</v>
      </c>
      <c r="B9" s="423"/>
      <c r="C9" s="423"/>
      <c r="D9" s="423"/>
    </row>
    <row r="10" spans="1:4" ht="18.75">
      <c r="A10" s="423" t="s">
        <v>499</v>
      </c>
      <c r="B10" s="423"/>
      <c r="C10" s="423"/>
      <c r="D10" s="423"/>
    </row>
    <row r="11" spans="1:4" ht="18.75">
      <c r="A11" s="473"/>
      <c r="B11" s="473"/>
      <c r="C11" s="473"/>
      <c r="D11" s="473"/>
    </row>
    <row r="12" spans="1:3" ht="18.75" hidden="1">
      <c r="A12" s="76"/>
      <c r="B12" s="38"/>
      <c r="C12" s="38"/>
    </row>
    <row r="13" spans="1:4" ht="18.75">
      <c r="A13" s="76"/>
      <c r="B13" s="38"/>
      <c r="C13" s="38"/>
      <c r="D13" s="77" t="s">
        <v>433</v>
      </c>
    </row>
    <row r="14" spans="1:4" ht="34.5" customHeight="1">
      <c r="A14" s="468" t="s">
        <v>462</v>
      </c>
      <c r="B14" s="467" t="s">
        <v>501</v>
      </c>
      <c r="C14" s="467"/>
      <c r="D14" s="470" t="s">
        <v>183</v>
      </c>
    </row>
    <row r="15" spans="1:4" s="75" customFormat="1" ht="55.5" customHeight="1">
      <c r="A15" s="469"/>
      <c r="B15" s="91" t="s">
        <v>502</v>
      </c>
      <c r="C15" s="92" t="s">
        <v>503</v>
      </c>
      <c r="D15" s="471"/>
    </row>
    <row r="16" spans="1:4" ht="18.75">
      <c r="A16" s="78" t="s">
        <v>437</v>
      </c>
      <c r="B16" s="94">
        <v>1.1</v>
      </c>
      <c r="C16" s="94">
        <v>28.1</v>
      </c>
      <c r="D16" s="94">
        <f>B16+C16</f>
        <v>29.200000000000003</v>
      </c>
    </row>
    <row r="17" spans="1:4" ht="18.75">
      <c r="A17" s="78" t="s">
        <v>450</v>
      </c>
      <c r="B17" s="94">
        <v>4</v>
      </c>
      <c r="C17" s="94">
        <v>3312.2</v>
      </c>
      <c r="D17" s="94">
        <f aca="true" t="shared" si="0" ref="D17:D32">B17+C17</f>
        <v>3316.2</v>
      </c>
    </row>
    <row r="18" spans="1:4" ht="18.75">
      <c r="A18" s="78" t="s">
        <v>438</v>
      </c>
      <c r="B18" s="94">
        <v>1.3</v>
      </c>
      <c r="C18" s="94">
        <v>654.7</v>
      </c>
      <c r="D18" s="94">
        <f t="shared" si="0"/>
        <v>656</v>
      </c>
    </row>
    <row r="19" spans="1:4" ht="18.75">
      <c r="A19" s="78" t="s">
        <v>439</v>
      </c>
      <c r="B19" s="94">
        <v>1</v>
      </c>
      <c r="C19" s="94">
        <v>359.5</v>
      </c>
      <c r="D19" s="94">
        <f t="shared" si="0"/>
        <v>360.5</v>
      </c>
    </row>
    <row r="20" spans="1:4" ht="18.75">
      <c r="A20" s="78" t="s">
        <v>451</v>
      </c>
      <c r="B20" s="94">
        <v>1.1</v>
      </c>
      <c r="C20" s="94">
        <v>504.3</v>
      </c>
      <c r="D20" s="94">
        <f t="shared" si="0"/>
        <v>505.40000000000003</v>
      </c>
    </row>
    <row r="21" spans="1:4" ht="18.75">
      <c r="A21" s="78" t="s">
        <v>440</v>
      </c>
      <c r="B21" s="94">
        <v>1.5</v>
      </c>
      <c r="C21" s="94">
        <v>663.3</v>
      </c>
      <c r="D21" s="94">
        <f t="shared" si="0"/>
        <v>664.8</v>
      </c>
    </row>
    <row r="22" spans="1:4" ht="18.75">
      <c r="A22" s="78" t="s">
        <v>452</v>
      </c>
      <c r="B22" s="94">
        <v>2</v>
      </c>
      <c r="C22" s="94">
        <v>141.4</v>
      </c>
      <c r="D22" s="94">
        <f t="shared" si="0"/>
        <v>143.4</v>
      </c>
    </row>
    <row r="23" spans="1:4" ht="18.75">
      <c r="A23" s="78" t="s">
        <v>441</v>
      </c>
      <c r="B23" s="94">
        <v>1.4</v>
      </c>
      <c r="C23" s="94">
        <v>537.8</v>
      </c>
      <c r="D23" s="94">
        <f t="shared" si="0"/>
        <v>539.1999999999999</v>
      </c>
    </row>
    <row r="24" spans="1:4" ht="18.75">
      <c r="A24" s="78" t="s">
        <v>442</v>
      </c>
      <c r="B24" s="94">
        <v>0.7</v>
      </c>
      <c r="C24" s="94">
        <v>511.5</v>
      </c>
      <c r="D24" s="94">
        <f t="shared" si="0"/>
        <v>512.2</v>
      </c>
    </row>
    <row r="25" spans="1:4" ht="18.75">
      <c r="A25" s="78" t="s">
        <v>443</v>
      </c>
      <c r="B25" s="94">
        <v>1.2</v>
      </c>
      <c r="C25" s="94">
        <v>80</v>
      </c>
      <c r="D25" s="94">
        <f t="shared" si="0"/>
        <v>81.2</v>
      </c>
    </row>
    <row r="26" spans="1:4" ht="18.75">
      <c r="A26" s="78" t="s">
        <v>444</v>
      </c>
      <c r="B26" s="94">
        <v>1.5</v>
      </c>
      <c r="C26" s="94">
        <v>0</v>
      </c>
      <c r="D26" s="94">
        <f t="shared" si="0"/>
        <v>1.5</v>
      </c>
    </row>
    <row r="27" spans="1:4" ht="18.75">
      <c r="A27" s="78" t="s">
        <v>445</v>
      </c>
      <c r="B27" s="94">
        <v>1.6</v>
      </c>
      <c r="C27" s="94">
        <v>471.6</v>
      </c>
      <c r="D27" s="94">
        <f t="shared" si="0"/>
        <v>473.20000000000005</v>
      </c>
    </row>
    <row r="28" spans="1:4" ht="18.75">
      <c r="A28" s="78" t="s">
        <v>446</v>
      </c>
      <c r="B28" s="94">
        <v>2</v>
      </c>
      <c r="C28" s="94">
        <v>383.7</v>
      </c>
      <c r="D28" s="94">
        <f t="shared" si="0"/>
        <v>385.7</v>
      </c>
    </row>
    <row r="29" spans="1:4" ht="18.75">
      <c r="A29" s="78" t="s">
        <v>447</v>
      </c>
      <c r="B29" s="94">
        <v>1.8</v>
      </c>
      <c r="C29" s="94">
        <v>734.6</v>
      </c>
      <c r="D29" s="94">
        <f t="shared" si="0"/>
        <v>736.4</v>
      </c>
    </row>
    <row r="30" spans="1:4" ht="16.5" customHeight="1">
      <c r="A30" s="78" t="s">
        <v>453</v>
      </c>
      <c r="B30" s="94">
        <v>1.3</v>
      </c>
      <c r="C30" s="94">
        <v>508.9</v>
      </c>
      <c r="D30" s="94">
        <f t="shared" si="0"/>
        <v>510.2</v>
      </c>
    </row>
    <row r="31" spans="1:4" ht="18.75">
      <c r="A31" s="78" t="s">
        <v>454</v>
      </c>
      <c r="B31" s="94">
        <v>1</v>
      </c>
      <c r="C31" s="94">
        <v>444.8</v>
      </c>
      <c r="D31" s="94">
        <f t="shared" si="0"/>
        <v>445.8</v>
      </c>
    </row>
    <row r="32" spans="1:4" ht="18.75">
      <c r="A32" s="78" t="s">
        <v>448</v>
      </c>
      <c r="B32" s="94">
        <v>0.9</v>
      </c>
      <c r="C32" s="94">
        <v>374.7</v>
      </c>
      <c r="D32" s="94">
        <f t="shared" si="0"/>
        <v>375.59999999999997</v>
      </c>
    </row>
    <row r="33" spans="1:4" ht="18.75">
      <c r="A33" s="80" t="s">
        <v>449</v>
      </c>
      <c r="B33" s="81">
        <f>SUM(B16:B32)</f>
        <v>25.4</v>
      </c>
      <c r="C33" s="81">
        <f>SUM(C16:C32)</f>
        <v>9711.1</v>
      </c>
      <c r="D33" s="81">
        <f>SUM(D16:D32)</f>
        <v>9736.499999999998</v>
      </c>
    </row>
    <row r="34" spans="1:3" ht="18.75">
      <c r="A34" s="83"/>
      <c r="B34" s="95"/>
      <c r="C34" s="95"/>
    </row>
    <row r="35" spans="1:3" ht="18.75">
      <c r="A35" s="84"/>
      <c r="B35" s="95"/>
      <c r="C35" s="95"/>
    </row>
    <row r="36" spans="1:3" ht="18.75">
      <c r="A36" s="84"/>
      <c r="B36" s="95"/>
      <c r="C36" s="95"/>
    </row>
    <row r="37" spans="1:3" ht="18.75">
      <c r="A37" s="83"/>
      <c r="B37" s="95"/>
      <c r="C37" s="95"/>
    </row>
    <row r="38" spans="1:3" ht="18.75">
      <c r="A38" s="84"/>
      <c r="B38" s="95"/>
      <c r="C38" s="95"/>
    </row>
    <row r="39" spans="1:3" ht="18.75">
      <c r="A39" s="84"/>
      <c r="B39" s="95"/>
      <c r="C39" s="95"/>
    </row>
    <row r="40" spans="1:3" ht="18.75">
      <c r="A40" s="84"/>
      <c r="B40" s="95"/>
      <c r="C40" s="95"/>
    </row>
    <row r="41" spans="1:3" ht="18.75">
      <c r="A41" s="84"/>
      <c r="B41" s="96"/>
      <c r="C41" s="96"/>
    </row>
    <row r="42" spans="1:3" ht="18.75">
      <c r="A42" s="84"/>
      <c r="B42" s="95"/>
      <c r="C42" s="95"/>
    </row>
    <row r="43" spans="1:3" ht="18.75">
      <c r="A43" s="84"/>
      <c r="B43" s="95"/>
      <c r="C43" s="95"/>
    </row>
    <row r="44" spans="1:3" ht="18.75">
      <c r="A44" s="84"/>
      <c r="B44" s="95"/>
      <c r="C44" s="95"/>
    </row>
    <row r="45" spans="1:3" ht="18.75">
      <c r="A45" s="84"/>
      <c r="B45" s="95"/>
      <c r="C45" s="95"/>
    </row>
    <row r="46" spans="1:3" ht="18.75">
      <c r="A46" s="84"/>
      <c r="B46" s="95"/>
      <c r="C46" s="95"/>
    </row>
    <row r="47" spans="1:3" ht="18.75">
      <c r="A47" s="84"/>
      <c r="B47" s="96"/>
      <c r="C47" s="96"/>
    </row>
    <row r="48" spans="1:3" ht="18.75">
      <c r="A48" s="84"/>
      <c r="B48" s="95"/>
      <c r="C48" s="95"/>
    </row>
    <row r="49" spans="1:3" ht="15.75" customHeight="1">
      <c r="A49" s="83"/>
      <c r="B49" s="96"/>
      <c r="C49" s="96"/>
    </row>
  </sheetData>
  <sheetProtection/>
  <mergeCells count="8">
    <mergeCell ref="D14:D15"/>
    <mergeCell ref="A14:A15"/>
    <mergeCell ref="A7:D7"/>
    <mergeCell ref="A8:D8"/>
    <mergeCell ref="A9:D9"/>
    <mergeCell ref="A10:D10"/>
    <mergeCell ref="A11:D11"/>
    <mergeCell ref="B14:C14"/>
  </mergeCells>
  <printOptions/>
  <pageMargins left="0.49" right="0.28" top="0.26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B1" sqref="B1:B5"/>
    </sheetView>
  </sheetViews>
  <sheetFormatPr defaultColWidth="9.00390625" defaultRowHeight="12.75"/>
  <cols>
    <col min="1" max="1" width="55.75390625" style="85" customWidth="1"/>
    <col min="2" max="2" width="19.625" style="85" customWidth="1"/>
    <col min="3" max="3" width="18.625" style="86" customWidth="1"/>
    <col min="4" max="4" width="14.875" style="85" customWidth="1"/>
    <col min="5" max="16384" width="9.125" style="85" customWidth="1"/>
  </cols>
  <sheetData>
    <row r="1" spans="1:3" ht="18.75">
      <c r="A1" s="90"/>
      <c r="B1" s="501" t="s">
        <v>460</v>
      </c>
      <c r="C1" s="11"/>
    </row>
    <row r="2" spans="1:3" ht="18.75">
      <c r="A2" s="90"/>
      <c r="B2" s="501" t="s">
        <v>434</v>
      </c>
      <c r="C2" s="11"/>
    </row>
    <row r="3" spans="1:3" ht="18.75">
      <c r="A3" s="90"/>
      <c r="B3" s="501" t="s">
        <v>455</v>
      </c>
      <c r="C3" s="11"/>
    </row>
    <row r="4" spans="1:3" ht="18.75">
      <c r="A4" s="90"/>
      <c r="B4" s="501" t="s">
        <v>483</v>
      </c>
      <c r="C4" s="11"/>
    </row>
    <row r="5" spans="1:3" ht="18.75">
      <c r="A5" s="90"/>
      <c r="B5" s="501" t="s">
        <v>558</v>
      </c>
      <c r="C5" s="11"/>
    </row>
    <row r="6" ht="18.75">
      <c r="A6" s="84"/>
    </row>
    <row r="7" spans="1:4" ht="18.75">
      <c r="A7" s="423" t="s">
        <v>436</v>
      </c>
      <c r="B7" s="423"/>
      <c r="C7" s="423"/>
      <c r="D7" s="423"/>
    </row>
    <row r="8" spans="1:4" ht="18.75">
      <c r="A8" s="423" t="s">
        <v>463</v>
      </c>
      <c r="B8" s="423"/>
      <c r="C8" s="423"/>
      <c r="D8" s="423"/>
    </row>
    <row r="9" spans="1:4" ht="18.75">
      <c r="A9" s="423" t="s">
        <v>464</v>
      </c>
      <c r="B9" s="423"/>
      <c r="C9" s="423"/>
      <c r="D9" s="423"/>
    </row>
    <row r="10" spans="1:4" ht="18.75">
      <c r="A10" s="423" t="s">
        <v>550</v>
      </c>
      <c r="B10" s="423"/>
      <c r="C10" s="423"/>
      <c r="D10" s="423"/>
    </row>
    <row r="11" ht="18.75">
      <c r="A11" s="76"/>
    </row>
    <row r="12" spans="1:4" ht="18.75">
      <c r="A12" s="76"/>
      <c r="B12" s="472" t="s">
        <v>433</v>
      </c>
      <c r="C12" s="472"/>
      <c r="D12" s="472"/>
    </row>
    <row r="13" spans="1:4" ht="36" customHeight="1">
      <c r="A13" s="468" t="s">
        <v>462</v>
      </c>
      <c r="B13" s="467" t="s">
        <v>501</v>
      </c>
      <c r="C13" s="467"/>
      <c r="D13" s="470" t="s">
        <v>183</v>
      </c>
    </row>
    <row r="14" spans="1:4" s="86" customFormat="1" ht="59.25" customHeight="1">
      <c r="A14" s="469"/>
      <c r="B14" s="91" t="s">
        <v>502</v>
      </c>
      <c r="C14" s="92" t="s">
        <v>503</v>
      </c>
      <c r="D14" s="471"/>
    </row>
    <row r="15" spans="1:4" ht="18.75">
      <c r="A15" s="87" t="s">
        <v>437</v>
      </c>
      <c r="B15" s="88">
        <v>1.8</v>
      </c>
      <c r="C15" s="79">
        <v>0</v>
      </c>
      <c r="D15" s="79">
        <f>B15+C15</f>
        <v>1.8</v>
      </c>
    </row>
    <row r="16" spans="1:4" ht="18.75">
      <c r="A16" s="87" t="s">
        <v>450</v>
      </c>
      <c r="B16" s="88">
        <v>6.5</v>
      </c>
      <c r="C16" s="79">
        <v>2950.7</v>
      </c>
      <c r="D16" s="79">
        <f aca="true" t="shared" si="0" ref="D16:D31">B16+C16</f>
        <v>2957.2</v>
      </c>
    </row>
    <row r="17" spans="1:4" ht="18.75">
      <c r="A17" s="87" t="s">
        <v>438</v>
      </c>
      <c r="B17" s="88">
        <v>2.1</v>
      </c>
      <c r="C17" s="79">
        <v>662.3</v>
      </c>
      <c r="D17" s="79">
        <f t="shared" si="0"/>
        <v>664.4</v>
      </c>
    </row>
    <row r="18" spans="1:4" ht="18.75">
      <c r="A18" s="87" t="s">
        <v>439</v>
      </c>
      <c r="B18" s="88">
        <v>1.6</v>
      </c>
      <c r="C18" s="79">
        <v>341.2</v>
      </c>
      <c r="D18" s="79">
        <f t="shared" si="0"/>
        <v>342.8</v>
      </c>
    </row>
    <row r="19" spans="1:4" ht="18.75">
      <c r="A19" s="87" t="s">
        <v>451</v>
      </c>
      <c r="B19" s="88">
        <v>1.7</v>
      </c>
      <c r="C19" s="79">
        <v>489.2</v>
      </c>
      <c r="D19" s="79">
        <f t="shared" si="0"/>
        <v>490.9</v>
      </c>
    </row>
    <row r="20" spans="1:4" ht="18.75">
      <c r="A20" s="87" t="s">
        <v>440</v>
      </c>
      <c r="B20" s="88">
        <v>2.5</v>
      </c>
      <c r="C20" s="79">
        <v>657.7</v>
      </c>
      <c r="D20" s="79">
        <f t="shared" si="0"/>
        <v>660.2</v>
      </c>
    </row>
    <row r="21" spans="1:4" ht="18.75">
      <c r="A21" s="87" t="s">
        <v>452</v>
      </c>
      <c r="B21" s="88">
        <v>3.3</v>
      </c>
      <c r="C21" s="79">
        <v>96.1</v>
      </c>
      <c r="D21" s="79">
        <f t="shared" si="0"/>
        <v>99.39999999999999</v>
      </c>
    </row>
    <row r="22" spans="1:4" ht="18.75">
      <c r="A22" s="87" t="s">
        <v>441</v>
      </c>
      <c r="B22" s="88">
        <v>2.3</v>
      </c>
      <c r="C22" s="79">
        <v>519.5</v>
      </c>
      <c r="D22" s="79">
        <f t="shared" si="0"/>
        <v>521.8</v>
      </c>
    </row>
    <row r="23" spans="1:4" ht="18.75">
      <c r="A23" s="87" t="s">
        <v>442</v>
      </c>
      <c r="B23" s="88">
        <v>1.1</v>
      </c>
      <c r="C23" s="79">
        <v>492.3</v>
      </c>
      <c r="D23" s="79">
        <f t="shared" si="0"/>
        <v>493.40000000000003</v>
      </c>
    </row>
    <row r="24" spans="1:4" ht="18.75">
      <c r="A24" s="87" t="s">
        <v>443</v>
      </c>
      <c r="B24" s="88">
        <v>1.9</v>
      </c>
      <c r="C24" s="79">
        <v>30.9</v>
      </c>
      <c r="D24" s="79">
        <f t="shared" si="0"/>
        <v>32.8</v>
      </c>
    </row>
    <row r="25" spans="1:4" ht="18.75">
      <c r="A25" s="87" t="s">
        <v>444</v>
      </c>
      <c r="B25" s="88">
        <v>2.4</v>
      </c>
      <c r="C25" s="79">
        <v>0</v>
      </c>
      <c r="D25" s="79">
        <f t="shared" si="0"/>
        <v>2.4</v>
      </c>
    </row>
    <row r="26" spans="1:4" ht="18.75">
      <c r="A26" s="87" t="s">
        <v>445</v>
      </c>
      <c r="B26" s="88">
        <v>2.6</v>
      </c>
      <c r="C26" s="79">
        <v>423.2</v>
      </c>
      <c r="D26" s="79">
        <f t="shared" si="0"/>
        <v>425.8</v>
      </c>
    </row>
    <row r="27" spans="1:4" ht="18.75">
      <c r="A27" s="87" t="s">
        <v>446</v>
      </c>
      <c r="B27" s="88">
        <v>3.3</v>
      </c>
      <c r="C27" s="79">
        <v>361.2</v>
      </c>
      <c r="D27" s="79">
        <f t="shared" si="0"/>
        <v>364.5</v>
      </c>
    </row>
    <row r="28" spans="1:4" ht="18.75">
      <c r="A28" s="87" t="s">
        <v>447</v>
      </c>
      <c r="B28" s="88">
        <v>3</v>
      </c>
      <c r="C28" s="79">
        <v>748</v>
      </c>
      <c r="D28" s="79">
        <f t="shared" si="0"/>
        <v>751</v>
      </c>
    </row>
    <row r="29" spans="1:4" ht="16.5" customHeight="1">
      <c r="A29" s="87" t="s">
        <v>453</v>
      </c>
      <c r="B29" s="88">
        <v>2.1</v>
      </c>
      <c r="C29" s="79">
        <v>495.7</v>
      </c>
      <c r="D29" s="79">
        <f t="shared" si="0"/>
        <v>497.8</v>
      </c>
    </row>
    <row r="30" spans="1:4" ht="18.75">
      <c r="A30" s="87" t="s">
        <v>454</v>
      </c>
      <c r="B30" s="88">
        <v>1.6</v>
      </c>
      <c r="C30" s="79">
        <v>432.8</v>
      </c>
      <c r="D30" s="79">
        <f t="shared" si="0"/>
        <v>434.40000000000003</v>
      </c>
    </row>
    <row r="31" spans="1:4" ht="18.75">
      <c r="A31" s="87" t="s">
        <v>448</v>
      </c>
      <c r="B31" s="88">
        <v>1.4</v>
      </c>
      <c r="C31" s="79">
        <v>351.5</v>
      </c>
      <c r="D31" s="79">
        <f t="shared" si="0"/>
        <v>352.9</v>
      </c>
    </row>
    <row r="32" spans="1:4" ht="18.75">
      <c r="A32" s="80" t="s">
        <v>449</v>
      </c>
      <c r="B32" s="89">
        <f>SUM(B15:B31)</f>
        <v>41.2</v>
      </c>
      <c r="C32" s="82">
        <f>SUM(C15:C31)</f>
        <v>9052.3</v>
      </c>
      <c r="D32" s="89">
        <f>SUM(D15:D31)</f>
        <v>9093.499999999998</v>
      </c>
    </row>
    <row r="33" ht="18.75">
      <c r="A33" s="83"/>
    </row>
    <row r="34" ht="18.75">
      <c r="A34" s="84"/>
    </row>
    <row r="35" ht="18.75">
      <c r="A35" s="84"/>
    </row>
    <row r="36" ht="18.75">
      <c r="A36" s="83"/>
    </row>
    <row r="37" ht="18.75">
      <c r="A37" s="84"/>
    </row>
    <row r="38" ht="18.75">
      <c r="A38" s="84"/>
    </row>
    <row r="39" ht="18.75">
      <c r="A39" s="84"/>
    </row>
    <row r="40" ht="18.75">
      <c r="A40" s="84"/>
    </row>
    <row r="41" ht="18.75">
      <c r="A41" s="84"/>
    </row>
    <row r="42" ht="18.75">
      <c r="A42" s="84"/>
    </row>
    <row r="43" ht="18.75">
      <c r="A43" s="84"/>
    </row>
    <row r="44" ht="18.75">
      <c r="A44" s="84"/>
    </row>
    <row r="45" ht="18.75">
      <c r="A45" s="84"/>
    </row>
    <row r="46" ht="18.75">
      <c r="A46" s="84"/>
    </row>
    <row r="47" ht="18.75">
      <c r="A47" s="84"/>
    </row>
    <row r="48" ht="15.75" customHeight="1">
      <c r="A48" s="83"/>
    </row>
  </sheetData>
  <sheetProtection/>
  <mergeCells count="8">
    <mergeCell ref="A13:A14"/>
    <mergeCell ref="B13:C13"/>
    <mergeCell ref="D13:D14"/>
    <mergeCell ref="A7:D7"/>
    <mergeCell ref="A8:D8"/>
    <mergeCell ref="A9:D9"/>
    <mergeCell ref="A10:D10"/>
    <mergeCell ref="B12:D12"/>
  </mergeCells>
  <printOptions/>
  <pageMargins left="0.34" right="0.28" top="0.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SheetLayoutView="75" zoomScalePageLayoutView="0" workbookViewId="0" topLeftCell="A1">
      <selection activeCell="A1" sqref="A1:A5"/>
    </sheetView>
  </sheetViews>
  <sheetFormatPr defaultColWidth="9.00390625" defaultRowHeight="12.75"/>
  <cols>
    <col min="1" max="1" width="60.125" style="0" customWidth="1"/>
    <col min="2" max="2" width="32.875" style="0" customWidth="1"/>
    <col min="3" max="3" width="11.125" style="0" customWidth="1"/>
  </cols>
  <sheetData>
    <row r="1" spans="1:2" ht="12.75">
      <c r="A1" s="364"/>
      <c r="B1" s="408" t="s">
        <v>141</v>
      </c>
    </row>
    <row r="2" spans="1:2" ht="12.75">
      <c r="A2" s="71"/>
      <c r="B2" s="364" t="s">
        <v>434</v>
      </c>
    </row>
    <row r="3" spans="1:2" ht="12.75">
      <c r="A3" s="71"/>
      <c r="B3" s="364" t="s">
        <v>455</v>
      </c>
    </row>
    <row r="4" spans="1:2" ht="12.75">
      <c r="A4" s="71"/>
      <c r="B4" s="364" t="s">
        <v>483</v>
      </c>
    </row>
    <row r="5" spans="1:2" ht="12.75">
      <c r="A5" s="71"/>
      <c r="B5" s="364" t="s">
        <v>558</v>
      </c>
    </row>
    <row r="6" spans="1:2" ht="12.75">
      <c r="A6" s="72"/>
      <c r="B6" s="68"/>
    </row>
    <row r="7" spans="1:2" ht="12.75">
      <c r="A7" s="72"/>
      <c r="B7" s="68"/>
    </row>
    <row r="8" spans="1:2" ht="18.75">
      <c r="A8" s="103" t="s">
        <v>465</v>
      </c>
      <c r="B8" s="103"/>
    </row>
    <row r="9" spans="1:2" ht="18.75">
      <c r="A9" s="103" t="s">
        <v>496</v>
      </c>
      <c r="B9" s="103"/>
    </row>
    <row r="10" spans="1:3" ht="18.75">
      <c r="A10" s="423" t="s">
        <v>551</v>
      </c>
      <c r="B10" s="423"/>
      <c r="C10" s="11"/>
    </row>
    <row r="11" spans="1:4" ht="18.75">
      <c r="A11" s="473"/>
      <c r="B11" s="473"/>
      <c r="C11" s="11"/>
      <c r="D11" s="11"/>
    </row>
    <row r="12" spans="1:2" ht="15.75">
      <c r="A12" s="9"/>
      <c r="B12" s="3" t="s">
        <v>433</v>
      </c>
    </row>
    <row r="13" spans="1:2" ht="12.75">
      <c r="A13" s="474" t="s">
        <v>435</v>
      </c>
      <c r="B13" s="476" t="s">
        <v>178</v>
      </c>
    </row>
    <row r="14" spans="1:2" ht="12.75">
      <c r="A14" s="475"/>
      <c r="B14" s="477"/>
    </row>
    <row r="15" spans="1:2" ht="15.75">
      <c r="A15" s="10" t="s">
        <v>437</v>
      </c>
      <c r="B15" s="55">
        <v>0.9</v>
      </c>
    </row>
    <row r="16" spans="1:2" ht="16.5" customHeight="1">
      <c r="A16" s="10" t="s">
        <v>450</v>
      </c>
      <c r="B16" s="55">
        <v>13.9</v>
      </c>
    </row>
    <row r="17" spans="1:2" ht="15.75">
      <c r="A17" s="10" t="s">
        <v>438</v>
      </c>
      <c r="B17" s="55">
        <v>1.1</v>
      </c>
    </row>
    <row r="18" spans="1:2" ht="15.75">
      <c r="A18" s="10" t="s">
        <v>439</v>
      </c>
      <c r="B18" s="55">
        <v>1.3</v>
      </c>
    </row>
    <row r="19" spans="1:2" ht="15.75">
      <c r="A19" s="10" t="s">
        <v>451</v>
      </c>
      <c r="B19" s="55">
        <v>0.9</v>
      </c>
    </row>
    <row r="20" spans="1:2" ht="15.75">
      <c r="A20" s="10" t="s">
        <v>440</v>
      </c>
      <c r="B20" s="55">
        <v>1.2</v>
      </c>
    </row>
    <row r="21" spans="1:2" ht="15.75">
      <c r="A21" s="10" t="s">
        <v>452</v>
      </c>
      <c r="B21" s="55">
        <v>0</v>
      </c>
    </row>
    <row r="22" spans="1:2" ht="15.75">
      <c r="A22" s="10" t="s">
        <v>441</v>
      </c>
      <c r="B22" s="55">
        <v>0.9</v>
      </c>
    </row>
    <row r="23" spans="1:2" ht="15.75">
      <c r="A23" s="10" t="s">
        <v>442</v>
      </c>
      <c r="B23" s="55">
        <v>1.6</v>
      </c>
    </row>
    <row r="24" spans="1:2" ht="15.75">
      <c r="A24" s="10" t="s">
        <v>443</v>
      </c>
      <c r="B24" s="55">
        <v>0.7</v>
      </c>
    </row>
    <row r="25" spans="1:2" ht="15.75">
      <c r="A25" s="10" t="s">
        <v>444</v>
      </c>
      <c r="B25" s="55">
        <v>0.8</v>
      </c>
    </row>
    <row r="26" spans="1:2" ht="15.75">
      <c r="A26" s="10" t="s">
        <v>445</v>
      </c>
      <c r="B26" s="55">
        <v>0.8</v>
      </c>
    </row>
    <row r="27" spans="1:2" ht="15.75">
      <c r="A27" s="10" t="s">
        <v>446</v>
      </c>
      <c r="B27" s="55">
        <v>0.4</v>
      </c>
    </row>
    <row r="28" spans="1:2" ht="15.75">
      <c r="A28" s="10" t="s">
        <v>447</v>
      </c>
      <c r="B28" s="55">
        <v>0.8</v>
      </c>
    </row>
    <row r="29" spans="1:2" ht="15.75">
      <c r="A29" s="10" t="s">
        <v>453</v>
      </c>
      <c r="B29" s="55">
        <v>0.7</v>
      </c>
    </row>
    <row r="30" spans="1:2" ht="15.75">
      <c r="A30" s="10" t="s">
        <v>454</v>
      </c>
      <c r="B30" s="55">
        <v>0.8</v>
      </c>
    </row>
    <row r="31" spans="1:2" ht="18.75" customHeight="1">
      <c r="A31" s="10" t="s">
        <v>448</v>
      </c>
      <c r="B31" s="55">
        <v>1.3</v>
      </c>
    </row>
    <row r="32" spans="1:2" ht="15.75">
      <c r="A32" s="39" t="s">
        <v>449</v>
      </c>
      <c r="B32" s="57">
        <f>SUM(B15:B31)</f>
        <v>28.099999999999998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10:B10"/>
    <mergeCell ref="A11:B11"/>
    <mergeCell ref="A13:A14"/>
    <mergeCell ref="B13:B14"/>
  </mergeCells>
  <printOptions/>
  <pageMargins left="1.01" right="0.19" top="0.58" bottom="1" header="0.5" footer="0.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75" zoomScalePageLayoutView="0" workbookViewId="0" topLeftCell="A1">
      <selection activeCell="A2" sqref="A1:A5"/>
    </sheetView>
  </sheetViews>
  <sheetFormatPr defaultColWidth="9.00390625" defaultRowHeight="12.75"/>
  <cols>
    <col min="1" max="1" width="52.625" style="0" customWidth="1"/>
    <col min="2" max="2" width="20.75390625" style="0" customWidth="1"/>
    <col min="3" max="3" width="20.00390625" style="3" customWidth="1"/>
    <col min="4" max="4" width="11.125" style="0" customWidth="1"/>
  </cols>
  <sheetData>
    <row r="1" spans="1:3" ht="12.75">
      <c r="A1" s="364"/>
      <c r="B1" s="364" t="s">
        <v>500</v>
      </c>
      <c r="C1" s="364"/>
    </row>
    <row r="2" spans="1:3" ht="12.75">
      <c r="A2" s="71"/>
      <c r="B2" s="364" t="s">
        <v>434</v>
      </c>
      <c r="C2" s="71"/>
    </row>
    <row r="3" spans="1:3" ht="12.75">
      <c r="A3" s="71"/>
      <c r="B3" s="364" t="s">
        <v>455</v>
      </c>
      <c r="C3" s="71"/>
    </row>
    <row r="4" spans="1:3" ht="12.75">
      <c r="A4" s="71"/>
      <c r="B4" s="364" t="s">
        <v>483</v>
      </c>
      <c r="C4" s="71"/>
    </row>
    <row r="5" spans="1:3" ht="12.75">
      <c r="A5" s="71"/>
      <c r="B5" s="364" t="s">
        <v>558</v>
      </c>
      <c r="C5" s="383"/>
    </row>
    <row r="6" spans="1:3" ht="12.75">
      <c r="A6" s="72"/>
      <c r="B6" s="68"/>
      <c r="C6" s="6"/>
    </row>
    <row r="7" spans="1:3" ht="18.75">
      <c r="A7" s="103" t="s">
        <v>465</v>
      </c>
      <c r="B7" s="103"/>
      <c r="C7" s="104"/>
    </row>
    <row r="8" spans="1:3" ht="18.75">
      <c r="A8" s="103" t="s">
        <v>495</v>
      </c>
      <c r="B8" s="103"/>
      <c r="C8" s="104"/>
    </row>
    <row r="9" spans="1:4" ht="18.75">
      <c r="A9" s="423" t="s">
        <v>497</v>
      </c>
      <c r="B9" s="423"/>
      <c r="C9" s="423"/>
      <c r="D9" s="11"/>
    </row>
    <row r="10" spans="1:5" ht="18.75">
      <c r="A10" s="423" t="s">
        <v>552</v>
      </c>
      <c r="B10" s="423"/>
      <c r="C10" s="423"/>
      <c r="D10" s="11"/>
      <c r="E10" s="11"/>
    </row>
    <row r="11" spans="1:3" ht="15.75">
      <c r="A11" s="9"/>
      <c r="B11" s="9"/>
      <c r="C11" s="3" t="s">
        <v>433</v>
      </c>
    </row>
    <row r="12" spans="1:3" ht="15.75">
      <c r="A12" s="474" t="s">
        <v>435</v>
      </c>
      <c r="B12" s="478" t="s">
        <v>461</v>
      </c>
      <c r="C12" s="478"/>
    </row>
    <row r="13" spans="1:3" ht="15.75">
      <c r="A13" s="475"/>
      <c r="B13" s="31" t="s">
        <v>179</v>
      </c>
      <c r="C13" s="31" t="s">
        <v>553</v>
      </c>
    </row>
    <row r="14" spans="1:3" ht="15.75">
      <c r="A14" s="10" t="s">
        <v>437</v>
      </c>
      <c r="B14" s="59">
        <v>0.7</v>
      </c>
      <c r="C14" s="56">
        <v>0</v>
      </c>
    </row>
    <row r="15" spans="1:3" ht="16.5" customHeight="1">
      <c r="A15" s="10" t="s">
        <v>450</v>
      </c>
      <c r="B15" s="59">
        <v>10.5</v>
      </c>
      <c r="C15" s="56">
        <v>16.8</v>
      </c>
    </row>
    <row r="16" spans="1:3" ht="15.75">
      <c r="A16" s="10" t="s">
        <v>438</v>
      </c>
      <c r="B16" s="59">
        <v>1</v>
      </c>
      <c r="C16" s="56">
        <v>1.6</v>
      </c>
    </row>
    <row r="17" spans="1:3" ht="15.75">
      <c r="A17" s="10" t="s">
        <v>439</v>
      </c>
      <c r="B17" s="59">
        <v>1</v>
      </c>
      <c r="C17" s="56">
        <v>1.7</v>
      </c>
    </row>
    <row r="18" spans="1:3" ht="15.75">
      <c r="A18" s="10" t="s">
        <v>451</v>
      </c>
      <c r="B18" s="59">
        <v>0.7</v>
      </c>
      <c r="C18" s="56">
        <v>1.2</v>
      </c>
    </row>
    <row r="19" spans="1:3" ht="15.75">
      <c r="A19" s="10" t="s">
        <v>440</v>
      </c>
      <c r="B19" s="59">
        <v>0.9</v>
      </c>
      <c r="C19" s="56">
        <v>1.5</v>
      </c>
    </row>
    <row r="20" spans="1:3" ht="15.75">
      <c r="A20" s="10" t="s">
        <v>452</v>
      </c>
      <c r="B20" s="59">
        <v>0</v>
      </c>
      <c r="C20" s="56">
        <v>0</v>
      </c>
    </row>
    <row r="21" spans="1:3" ht="15.75">
      <c r="A21" s="10" t="s">
        <v>441</v>
      </c>
      <c r="B21" s="59">
        <v>0.7</v>
      </c>
      <c r="C21" s="56">
        <v>1.1</v>
      </c>
    </row>
    <row r="22" spans="1:3" ht="15.75">
      <c r="A22" s="10" t="s">
        <v>442</v>
      </c>
      <c r="B22" s="59">
        <v>1.2</v>
      </c>
      <c r="C22" s="56">
        <v>2</v>
      </c>
    </row>
    <row r="23" spans="1:3" ht="15.75">
      <c r="A23" s="10" t="s">
        <v>443</v>
      </c>
      <c r="B23" s="59">
        <v>0.5</v>
      </c>
      <c r="C23" s="56">
        <v>0.9</v>
      </c>
    </row>
    <row r="24" spans="1:3" ht="15.75">
      <c r="A24" s="10" t="s">
        <v>444</v>
      </c>
      <c r="B24" s="59">
        <v>0</v>
      </c>
      <c r="C24" s="56">
        <v>0</v>
      </c>
    </row>
    <row r="25" spans="1:3" ht="15.75">
      <c r="A25" s="10" t="s">
        <v>445</v>
      </c>
      <c r="B25" s="59">
        <v>0.8</v>
      </c>
      <c r="C25" s="56">
        <v>1.2</v>
      </c>
    </row>
    <row r="26" spans="1:3" ht="15.75">
      <c r="A26" s="10" t="s">
        <v>446</v>
      </c>
      <c r="B26" s="59">
        <v>0.3</v>
      </c>
      <c r="C26" s="56">
        <v>0.5</v>
      </c>
    </row>
    <row r="27" spans="1:3" ht="15.75">
      <c r="A27" s="10" t="s">
        <v>447</v>
      </c>
      <c r="B27" s="59">
        <v>0.7</v>
      </c>
      <c r="C27" s="56">
        <v>1.1</v>
      </c>
    </row>
    <row r="28" spans="1:3" ht="15.75">
      <c r="A28" s="10" t="s">
        <v>453</v>
      </c>
      <c r="B28" s="59">
        <v>0.6</v>
      </c>
      <c r="C28" s="56">
        <v>1</v>
      </c>
    </row>
    <row r="29" spans="1:3" ht="15.75">
      <c r="A29" s="10" t="s">
        <v>454</v>
      </c>
      <c r="B29" s="59">
        <v>0.6</v>
      </c>
      <c r="C29" s="56">
        <v>1</v>
      </c>
    </row>
    <row r="30" spans="1:3" ht="18.75" customHeight="1">
      <c r="A30" s="10" t="s">
        <v>448</v>
      </c>
      <c r="B30" s="59">
        <v>1</v>
      </c>
      <c r="C30" s="56">
        <v>1.74</v>
      </c>
    </row>
    <row r="31" spans="1:3" ht="15.75">
      <c r="A31" s="39" t="s">
        <v>449</v>
      </c>
      <c r="B31" s="58">
        <f>SUM(B14:B30)</f>
        <v>21.200000000000003</v>
      </c>
      <c r="C31" s="58">
        <f>SUM(C14:C30)</f>
        <v>33.34</v>
      </c>
    </row>
    <row r="32" spans="1:3" ht="15.75">
      <c r="A32" s="2"/>
      <c r="B32" s="2"/>
      <c r="C32" s="4"/>
    </row>
    <row r="33" spans="1:3" ht="15.75">
      <c r="A33" s="8"/>
      <c r="B33" s="8"/>
      <c r="C33" s="4"/>
    </row>
    <row r="34" spans="1:3" ht="15.75">
      <c r="A34" s="8"/>
      <c r="B34" s="8"/>
      <c r="C34" s="4"/>
    </row>
    <row r="35" spans="1:3" ht="15.75">
      <c r="A35" s="2"/>
      <c r="B35" s="2"/>
      <c r="C35" s="4"/>
    </row>
    <row r="36" spans="1:3" ht="15.75">
      <c r="A36" s="8"/>
      <c r="B36" s="8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7"/>
    </row>
    <row r="40" spans="1:3" ht="15.75">
      <c r="A40" s="8"/>
      <c r="B40" s="8"/>
      <c r="C40" s="4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7"/>
    </row>
    <row r="46" spans="1:3" ht="15.75">
      <c r="A46" s="8"/>
      <c r="B46" s="8"/>
      <c r="C46" s="4"/>
    </row>
    <row r="47" spans="1:3" ht="15.75">
      <c r="A47" s="2"/>
      <c r="B47" s="2"/>
      <c r="C47" s="7"/>
    </row>
    <row r="49" ht="15.75" customHeight="1"/>
  </sheetData>
  <sheetProtection/>
  <mergeCells count="4">
    <mergeCell ref="A9:C9"/>
    <mergeCell ref="A10:C10"/>
    <mergeCell ref="A12:A13"/>
    <mergeCell ref="B12:C12"/>
  </mergeCells>
  <printOptions/>
  <pageMargins left="0.98" right="0.1968503937007874" top="0.5905511811023623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B13" sqref="B13:B14"/>
    </sheetView>
  </sheetViews>
  <sheetFormatPr defaultColWidth="9.00390625" defaultRowHeight="12.75"/>
  <cols>
    <col min="1" max="1" width="52.625" style="0" customWidth="1"/>
    <col min="2" max="2" width="32.75390625" style="0" customWidth="1"/>
    <col min="3" max="3" width="6.875" style="0" customWidth="1"/>
  </cols>
  <sheetData>
    <row r="1" spans="1:3" ht="12.75">
      <c r="A1" s="71"/>
      <c r="B1" s="364" t="s">
        <v>498</v>
      </c>
      <c r="C1" s="364"/>
    </row>
    <row r="2" spans="1:3" ht="12.75">
      <c r="A2" s="71"/>
      <c r="B2" s="364" t="s">
        <v>434</v>
      </c>
      <c r="C2" s="71"/>
    </row>
    <row r="3" spans="1:3" ht="12.75">
      <c r="A3" s="71"/>
      <c r="B3" s="364" t="s">
        <v>455</v>
      </c>
      <c r="C3" s="71"/>
    </row>
    <row r="4" spans="1:3" ht="12.75">
      <c r="A4" s="71"/>
      <c r="B4" s="364" t="s">
        <v>483</v>
      </c>
      <c r="C4" s="71"/>
    </row>
    <row r="5" spans="1:3" ht="12.75">
      <c r="A5" s="71"/>
      <c r="B5" s="364" t="s">
        <v>558</v>
      </c>
      <c r="C5" s="71"/>
    </row>
    <row r="6" spans="1:2" ht="12.75">
      <c r="A6" s="6"/>
      <c r="B6" s="6"/>
    </row>
    <row r="7" spans="1:3" ht="18.75">
      <c r="A7" s="103" t="s">
        <v>431</v>
      </c>
      <c r="B7" s="103"/>
      <c r="C7" s="104"/>
    </row>
    <row r="8" spans="1:3" ht="18.75">
      <c r="A8" s="103" t="s">
        <v>489</v>
      </c>
      <c r="B8" s="103"/>
      <c r="C8" s="104"/>
    </row>
    <row r="9" spans="1:3" ht="18.75">
      <c r="A9" s="423" t="s">
        <v>432</v>
      </c>
      <c r="B9" s="423"/>
      <c r="C9" s="423"/>
    </row>
    <row r="10" spans="1:4" ht="18.75">
      <c r="A10" s="423" t="s">
        <v>554</v>
      </c>
      <c r="B10" s="423"/>
      <c r="C10" s="423"/>
      <c r="D10" s="11"/>
    </row>
    <row r="11" spans="1:2" ht="15.75">
      <c r="A11" s="9"/>
      <c r="B11" s="9"/>
    </row>
    <row r="12" spans="1:2" ht="15.75">
      <c r="A12" s="9"/>
      <c r="B12" s="3" t="s">
        <v>433</v>
      </c>
    </row>
    <row r="13" spans="1:2" ht="12.75">
      <c r="A13" s="474" t="s">
        <v>435</v>
      </c>
      <c r="B13" s="479" t="s">
        <v>178</v>
      </c>
    </row>
    <row r="14" spans="1:2" ht="12.75">
      <c r="A14" s="475"/>
      <c r="B14" s="479"/>
    </row>
    <row r="15" spans="1:2" ht="15.75">
      <c r="A15" s="12" t="s">
        <v>437</v>
      </c>
      <c r="B15" s="55">
        <v>1.2</v>
      </c>
    </row>
    <row r="16" spans="1:2" ht="27.75" customHeight="1" hidden="1">
      <c r="A16" s="12" t="s">
        <v>450</v>
      </c>
      <c r="B16" s="55"/>
    </row>
    <row r="17" spans="1:2" ht="15.75">
      <c r="A17" s="12" t="s">
        <v>438</v>
      </c>
      <c r="B17" s="55">
        <v>1.5</v>
      </c>
    </row>
    <row r="18" spans="1:2" ht="15.75">
      <c r="A18" s="12" t="s">
        <v>439</v>
      </c>
      <c r="B18" s="55">
        <v>1.5</v>
      </c>
    </row>
    <row r="19" spans="1:2" ht="15.75">
      <c r="A19" s="12" t="s">
        <v>451</v>
      </c>
      <c r="B19" s="73">
        <v>0.8</v>
      </c>
    </row>
    <row r="20" spans="1:2" ht="15.75">
      <c r="A20" s="12" t="s">
        <v>440</v>
      </c>
      <c r="B20" s="73">
        <v>1.5</v>
      </c>
    </row>
    <row r="21" spans="1:2" ht="15.75">
      <c r="A21" s="12" t="s">
        <v>452</v>
      </c>
      <c r="B21" s="73">
        <v>2.1</v>
      </c>
    </row>
    <row r="22" spans="1:2" ht="15.75">
      <c r="A22" s="12" t="s">
        <v>441</v>
      </c>
      <c r="B22" s="73">
        <v>1.9</v>
      </c>
    </row>
    <row r="23" spans="1:2" ht="15.75">
      <c r="A23" s="12" t="s">
        <v>442</v>
      </c>
      <c r="B23" s="73">
        <v>0.4</v>
      </c>
    </row>
    <row r="24" spans="1:2" ht="15.75">
      <c r="A24" s="12" t="s">
        <v>443</v>
      </c>
      <c r="B24" s="73">
        <v>1</v>
      </c>
    </row>
    <row r="25" spans="1:2" ht="15.75">
      <c r="A25" s="12" t="s">
        <v>444</v>
      </c>
      <c r="B25" s="73">
        <v>1.5</v>
      </c>
    </row>
    <row r="26" spans="1:2" ht="15.75">
      <c r="A26" s="12" t="s">
        <v>445</v>
      </c>
      <c r="B26" s="73">
        <v>9.5</v>
      </c>
    </row>
    <row r="27" spans="1:2" ht="15.75">
      <c r="A27" s="12" t="s">
        <v>446</v>
      </c>
      <c r="B27" s="73">
        <v>2</v>
      </c>
    </row>
    <row r="28" spans="1:2" ht="15.75">
      <c r="A28" s="12" t="s">
        <v>447</v>
      </c>
      <c r="B28" s="73">
        <v>2</v>
      </c>
    </row>
    <row r="29" spans="1:2" ht="15.75">
      <c r="A29" s="12" t="s">
        <v>453</v>
      </c>
      <c r="B29" s="73">
        <v>1.6</v>
      </c>
    </row>
    <row r="30" spans="1:2" ht="15.75">
      <c r="A30" s="12" t="s">
        <v>454</v>
      </c>
      <c r="B30" s="73">
        <v>1.4</v>
      </c>
    </row>
    <row r="31" spans="1:2" ht="18.75" customHeight="1">
      <c r="A31" s="12" t="s">
        <v>448</v>
      </c>
      <c r="B31" s="55">
        <v>1.1</v>
      </c>
    </row>
    <row r="32" spans="1:2" ht="15.75">
      <c r="A32" s="54" t="s">
        <v>449</v>
      </c>
      <c r="B32" s="53">
        <f>SUM(B15:B31)</f>
        <v>31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13:A14"/>
    <mergeCell ref="B13:B14"/>
    <mergeCell ref="A9:C9"/>
    <mergeCell ref="A10:C10"/>
  </mergeCells>
  <printOptions/>
  <pageMargins left="1.16" right="0.39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1"/>
  <sheetViews>
    <sheetView zoomScalePageLayoutView="0" workbookViewId="0" topLeftCell="A1">
      <selection activeCell="A6" sqref="A6"/>
    </sheetView>
  </sheetViews>
  <sheetFormatPr defaultColWidth="43.25390625" defaultRowHeight="12.75"/>
  <cols>
    <col min="1" max="1" width="23.75390625" style="0" customWidth="1"/>
    <col min="2" max="2" width="47.375" style="0" customWidth="1"/>
    <col min="3" max="4" width="13.25390625" style="0" customWidth="1"/>
  </cols>
  <sheetData>
    <row r="1" spans="1:4" ht="12.75">
      <c r="A1" s="487" t="s">
        <v>113</v>
      </c>
      <c r="B1" s="487"/>
      <c r="C1" s="487"/>
      <c r="D1" s="487"/>
    </row>
    <row r="2" spans="1:4" ht="12.75">
      <c r="A2" s="487" t="s">
        <v>114</v>
      </c>
      <c r="B2" s="487"/>
      <c r="C2" s="487"/>
      <c r="D2" s="487"/>
    </row>
    <row r="3" spans="1:4" ht="12.75">
      <c r="A3" s="487" t="s">
        <v>115</v>
      </c>
      <c r="B3" s="487"/>
      <c r="C3" s="487"/>
      <c r="D3" s="487"/>
    </row>
    <row r="4" spans="1:4" ht="12.75">
      <c r="A4" s="487" t="s">
        <v>116</v>
      </c>
      <c r="B4" s="487"/>
      <c r="C4" s="487"/>
      <c r="D4" s="487"/>
    </row>
    <row r="5" spans="1:4" ht="12.75">
      <c r="A5" s="487" t="s">
        <v>117</v>
      </c>
      <c r="B5" s="487"/>
      <c r="C5" s="487"/>
      <c r="D5" s="487"/>
    </row>
    <row r="6" spans="1:3" ht="12.75">
      <c r="A6" s="98"/>
      <c r="C6" s="105"/>
    </row>
    <row r="7" spans="1:3" ht="18.75">
      <c r="A7" s="103" t="s">
        <v>513</v>
      </c>
      <c r="B7" s="104"/>
      <c r="C7" s="140"/>
    </row>
    <row r="8" spans="1:3" ht="18.75">
      <c r="A8" s="103" t="s">
        <v>514</v>
      </c>
      <c r="B8" s="141"/>
      <c r="C8" s="141"/>
    </row>
    <row r="9" spans="1:3" ht="18.75">
      <c r="A9" s="103" t="s">
        <v>515</v>
      </c>
      <c r="B9" s="141"/>
      <c r="C9" s="141"/>
    </row>
    <row r="10" spans="1:3" ht="18.75">
      <c r="A10" s="103" t="s">
        <v>552</v>
      </c>
      <c r="B10" s="141"/>
      <c r="C10" s="141"/>
    </row>
    <row r="11" spans="1:3" ht="15.75">
      <c r="A11" s="142"/>
      <c r="B11" s="142"/>
      <c r="C11" s="142"/>
    </row>
    <row r="12" spans="1:4" ht="31.5">
      <c r="A12" s="107" t="s">
        <v>456</v>
      </c>
      <c r="B12" s="107" t="s">
        <v>457</v>
      </c>
      <c r="C12" s="107" t="s">
        <v>179</v>
      </c>
      <c r="D12" s="144" t="s">
        <v>553</v>
      </c>
    </row>
    <row r="13" spans="1:4" ht="30">
      <c r="A13" s="36" t="s">
        <v>517</v>
      </c>
      <c r="B13" s="36" t="s">
        <v>518</v>
      </c>
      <c r="C13" s="143">
        <f>C15+C19</f>
        <v>0</v>
      </c>
      <c r="D13" s="143">
        <f>D15+D19</f>
        <v>0</v>
      </c>
    </row>
    <row r="14" spans="1:4" ht="30">
      <c r="A14" s="36" t="s">
        <v>519</v>
      </c>
      <c r="B14" s="36" t="s">
        <v>520</v>
      </c>
      <c r="C14" s="143">
        <v>0</v>
      </c>
      <c r="D14" s="143">
        <v>0</v>
      </c>
    </row>
    <row r="15" spans="1:4" ht="15">
      <c r="A15" s="36" t="s">
        <v>521</v>
      </c>
      <c r="B15" s="36" t="s">
        <v>522</v>
      </c>
      <c r="C15" s="143">
        <f aca="true" t="shared" si="0" ref="C15:D17">C16</f>
        <v>-188000.8</v>
      </c>
      <c r="D15" s="143">
        <f t="shared" si="0"/>
        <v>-195884.5</v>
      </c>
    </row>
    <row r="16" spans="1:4" ht="15">
      <c r="A16" s="36" t="s">
        <v>523</v>
      </c>
      <c r="B16" s="36" t="s">
        <v>524</v>
      </c>
      <c r="C16" s="143">
        <f t="shared" si="0"/>
        <v>-188000.8</v>
      </c>
      <c r="D16" s="143">
        <f t="shared" si="0"/>
        <v>-195884.5</v>
      </c>
    </row>
    <row r="17" spans="1:4" ht="18.75" customHeight="1">
      <c r="A17" s="36" t="s">
        <v>525</v>
      </c>
      <c r="B17" s="36" t="s">
        <v>526</v>
      </c>
      <c r="C17" s="143">
        <f t="shared" si="0"/>
        <v>-188000.8</v>
      </c>
      <c r="D17" s="143">
        <f t="shared" si="0"/>
        <v>-195884.5</v>
      </c>
    </row>
    <row r="18" spans="1:4" ht="30">
      <c r="A18" s="36" t="s">
        <v>145</v>
      </c>
      <c r="B18" s="36" t="s">
        <v>527</v>
      </c>
      <c r="C18" s="143">
        <v>-188000.8</v>
      </c>
      <c r="D18" s="143">
        <v>-195884.5</v>
      </c>
    </row>
    <row r="19" spans="1:4" ht="15">
      <c r="A19" s="36" t="s">
        <v>528</v>
      </c>
      <c r="B19" s="36" t="s">
        <v>529</v>
      </c>
      <c r="C19" s="143">
        <f aca="true" t="shared" si="1" ref="C19:D21">C20</f>
        <v>188000.8</v>
      </c>
      <c r="D19" s="143">
        <f t="shared" si="1"/>
        <v>195884.5</v>
      </c>
    </row>
    <row r="20" spans="1:4" ht="15">
      <c r="A20" s="36" t="s">
        <v>530</v>
      </c>
      <c r="B20" s="36" t="s">
        <v>531</v>
      </c>
      <c r="C20" s="143">
        <f t="shared" si="1"/>
        <v>188000.8</v>
      </c>
      <c r="D20" s="143">
        <f t="shared" si="1"/>
        <v>195884.5</v>
      </c>
    </row>
    <row r="21" spans="1:4" ht="30">
      <c r="A21" s="36" t="s">
        <v>532</v>
      </c>
      <c r="B21" s="36" t="s">
        <v>533</v>
      </c>
      <c r="C21" s="143">
        <f t="shared" si="1"/>
        <v>188000.8</v>
      </c>
      <c r="D21" s="143">
        <f t="shared" si="1"/>
        <v>195884.5</v>
      </c>
    </row>
    <row r="22" spans="1:4" ht="30">
      <c r="A22" s="36" t="s">
        <v>146</v>
      </c>
      <c r="B22" s="36" t="s">
        <v>534</v>
      </c>
      <c r="C22" s="143">
        <v>188000.8</v>
      </c>
      <c r="D22" s="143">
        <v>195884.5</v>
      </c>
    </row>
    <row r="23" spans="1:4" ht="45">
      <c r="A23" s="139" t="s">
        <v>425</v>
      </c>
      <c r="B23" s="139" t="s">
        <v>426</v>
      </c>
      <c r="C23" s="143">
        <v>0</v>
      </c>
      <c r="D23" s="143">
        <v>0</v>
      </c>
    </row>
    <row r="24" spans="1:3" ht="15.75">
      <c r="A24" s="113"/>
      <c r="B24" s="113"/>
      <c r="C24" s="113"/>
    </row>
    <row r="25" spans="1:3" ht="15.75">
      <c r="A25" s="113"/>
      <c r="B25" s="113"/>
      <c r="C25" s="113"/>
    </row>
    <row r="26" spans="1:3" ht="15.75">
      <c r="A26" s="113"/>
      <c r="B26" s="113"/>
      <c r="C26" s="113"/>
    </row>
    <row r="27" spans="1:3" ht="15.75">
      <c r="A27" s="113"/>
      <c r="B27" s="113"/>
      <c r="C27" s="113"/>
    </row>
    <row r="28" spans="1:3" ht="15.75">
      <c r="A28" s="113"/>
      <c r="B28" s="113"/>
      <c r="C28" s="113"/>
    </row>
    <row r="29" spans="1:3" ht="15.75">
      <c r="A29" s="113"/>
      <c r="B29" s="113"/>
      <c r="C29" s="113"/>
    </row>
    <row r="30" spans="1:3" ht="15.75">
      <c r="A30" s="113"/>
      <c r="B30" s="113"/>
      <c r="C30" s="113"/>
    </row>
    <row r="31" spans="1:3" ht="15.75">
      <c r="A31" s="113"/>
      <c r="B31" s="113"/>
      <c r="C31" s="113"/>
    </row>
    <row r="32" spans="1:3" ht="15.75">
      <c r="A32" s="113"/>
      <c r="B32" s="113"/>
      <c r="C32" s="113"/>
    </row>
    <row r="33" spans="1:3" ht="15.75">
      <c r="A33" s="113"/>
      <c r="B33" s="113"/>
      <c r="C33" s="113"/>
    </row>
    <row r="34" spans="1:3" ht="15.75">
      <c r="A34" s="113"/>
      <c r="B34" s="113"/>
      <c r="C34" s="113"/>
    </row>
    <row r="35" spans="1:3" ht="15.75">
      <c r="A35" s="113"/>
      <c r="B35" s="113"/>
      <c r="C35" s="113"/>
    </row>
    <row r="36" spans="1:3" ht="15.75">
      <c r="A36" s="113"/>
      <c r="B36" s="113"/>
      <c r="C36" s="113"/>
    </row>
    <row r="37" spans="1:3" ht="15.75">
      <c r="A37" s="113"/>
      <c r="B37" s="113"/>
      <c r="C37" s="113"/>
    </row>
    <row r="38" spans="1:3" ht="15.75">
      <c r="A38" s="113"/>
      <c r="B38" s="113"/>
      <c r="C38" s="113"/>
    </row>
    <row r="39" spans="1:3" ht="15.75">
      <c r="A39" s="113"/>
      <c r="B39" s="113"/>
      <c r="C39" s="113"/>
    </row>
    <row r="40" spans="1:3" ht="15.75">
      <c r="A40" s="113"/>
      <c r="B40" s="113"/>
      <c r="C40" s="113"/>
    </row>
    <row r="41" spans="1:3" ht="15.75">
      <c r="A41" s="113"/>
      <c r="B41" s="113"/>
      <c r="C41" s="113"/>
    </row>
    <row r="42" spans="1:3" ht="15.75">
      <c r="A42" s="113"/>
      <c r="B42" s="113"/>
      <c r="C42" s="113"/>
    </row>
    <row r="43" spans="1:3" ht="15.75">
      <c r="A43" s="113"/>
      <c r="B43" s="113"/>
      <c r="C43" s="113"/>
    </row>
    <row r="44" spans="1:3" ht="15.75">
      <c r="A44" s="113"/>
      <c r="B44" s="113"/>
      <c r="C44" s="113"/>
    </row>
    <row r="45" spans="1:3" ht="15.75">
      <c r="A45" s="113"/>
      <c r="B45" s="113"/>
      <c r="C45" s="113"/>
    </row>
    <row r="46" spans="1:3" ht="15.75">
      <c r="A46" s="113"/>
      <c r="B46" s="113"/>
      <c r="C46" s="113"/>
    </row>
    <row r="47" spans="1:3" ht="15.75">
      <c r="A47" s="113"/>
      <c r="B47" s="113"/>
      <c r="C47" s="113"/>
    </row>
    <row r="48" spans="1:3" ht="15.75">
      <c r="A48" s="113"/>
      <c r="B48" s="113"/>
      <c r="C48" s="113"/>
    </row>
    <row r="49" spans="1:3" ht="15.75">
      <c r="A49" s="113"/>
      <c r="B49" s="113"/>
      <c r="C49" s="113"/>
    </row>
    <row r="50" spans="1:3" ht="15.75">
      <c r="A50" s="113"/>
      <c r="B50" s="113"/>
      <c r="C50" s="113"/>
    </row>
    <row r="51" spans="1:3" ht="15.75">
      <c r="A51" s="113"/>
      <c r="B51" s="113"/>
      <c r="C51" s="113"/>
    </row>
    <row r="52" spans="1:3" ht="15.75">
      <c r="A52" s="113"/>
      <c r="B52" s="113"/>
      <c r="C52" s="113"/>
    </row>
    <row r="53" spans="1:3" ht="15.75">
      <c r="A53" s="113"/>
      <c r="B53" s="113"/>
      <c r="C53" s="113"/>
    </row>
    <row r="54" spans="1:3" ht="15.75">
      <c r="A54" s="113"/>
      <c r="B54" s="113"/>
      <c r="C54" s="113"/>
    </row>
    <row r="55" spans="1:3" ht="15.75">
      <c r="A55" s="113"/>
      <c r="B55" s="113"/>
      <c r="C55" s="113"/>
    </row>
    <row r="56" spans="1:3" ht="15.75">
      <c r="A56" s="113"/>
      <c r="B56" s="113"/>
      <c r="C56" s="113"/>
    </row>
    <row r="57" spans="1:3" ht="15.75">
      <c r="A57" s="113"/>
      <c r="B57" s="113"/>
      <c r="C57" s="113"/>
    </row>
    <row r="58" spans="1:3" ht="15.75">
      <c r="A58" s="113"/>
      <c r="B58" s="113"/>
      <c r="C58" s="113"/>
    </row>
    <row r="59" spans="1:3" ht="15.75">
      <c r="A59" s="113"/>
      <c r="B59" s="113"/>
      <c r="C59" s="113"/>
    </row>
    <row r="60" spans="1:3" ht="15.75">
      <c r="A60" s="113"/>
      <c r="B60" s="113"/>
      <c r="C60" s="113"/>
    </row>
    <row r="61" spans="1:3" ht="15.75">
      <c r="A61" s="113"/>
      <c r="B61" s="113"/>
      <c r="C61" s="113"/>
    </row>
    <row r="62" spans="1:3" ht="15.75">
      <c r="A62" s="113"/>
      <c r="B62" s="113"/>
      <c r="C62" s="113"/>
    </row>
    <row r="63" spans="1:3" ht="15.75">
      <c r="A63" s="113"/>
      <c r="B63" s="113"/>
      <c r="C63" s="113"/>
    </row>
    <row r="64" spans="1:3" ht="15.75">
      <c r="A64" s="113"/>
      <c r="B64" s="113"/>
      <c r="C64" s="113"/>
    </row>
    <row r="65" spans="1:3" ht="15.75">
      <c r="A65" s="113"/>
      <c r="B65" s="113"/>
      <c r="C65" s="113"/>
    </row>
    <row r="66" spans="1:3" ht="15.75">
      <c r="A66" s="113"/>
      <c r="B66" s="113"/>
      <c r="C66" s="113"/>
    </row>
    <row r="67" spans="1:3" ht="15.75">
      <c r="A67" s="113"/>
      <c r="B67" s="113"/>
      <c r="C67" s="113"/>
    </row>
    <row r="68" spans="1:3" ht="15.75">
      <c r="A68" s="113"/>
      <c r="B68" s="113"/>
      <c r="C68" s="113"/>
    </row>
    <row r="69" spans="1:3" ht="15.75">
      <c r="A69" s="113"/>
      <c r="B69" s="113"/>
      <c r="C69" s="113"/>
    </row>
    <row r="70" spans="1:3" ht="15.75">
      <c r="A70" s="113"/>
      <c r="B70" s="113"/>
      <c r="C70" s="113"/>
    </row>
    <row r="71" spans="1:3" ht="15.75">
      <c r="A71" s="113"/>
      <c r="B71" s="113"/>
      <c r="C71" s="113"/>
    </row>
    <row r="72" spans="1:3" ht="15.75">
      <c r="A72" s="113"/>
      <c r="B72" s="113"/>
      <c r="C72" s="113"/>
    </row>
    <row r="73" spans="1:3" ht="15.75">
      <c r="A73" s="113"/>
      <c r="B73" s="113"/>
      <c r="C73" s="113"/>
    </row>
    <row r="74" spans="1:3" ht="15.75">
      <c r="A74" s="113"/>
      <c r="B74" s="113"/>
      <c r="C74" s="113"/>
    </row>
    <row r="75" spans="1:3" ht="15.75">
      <c r="A75" s="113"/>
      <c r="B75" s="113"/>
      <c r="C75" s="113"/>
    </row>
    <row r="76" spans="1:3" ht="15.75">
      <c r="A76" s="113"/>
      <c r="B76" s="113"/>
      <c r="C76" s="113"/>
    </row>
    <row r="77" spans="1:3" ht="15.75">
      <c r="A77" s="113"/>
      <c r="B77" s="113"/>
      <c r="C77" s="113"/>
    </row>
    <row r="78" spans="1:3" ht="15.75">
      <c r="A78" s="113"/>
      <c r="B78" s="113"/>
      <c r="C78" s="113"/>
    </row>
    <row r="79" spans="1:3" ht="15.75">
      <c r="A79" s="113"/>
      <c r="B79" s="113"/>
      <c r="C79" s="113"/>
    </row>
    <row r="80" spans="1:3" ht="15.75">
      <c r="A80" s="113"/>
      <c r="B80" s="113"/>
      <c r="C80" s="113"/>
    </row>
    <row r="81" spans="1:3" ht="15.75">
      <c r="A81" s="113"/>
      <c r="B81" s="113"/>
      <c r="C81" s="113"/>
    </row>
    <row r="82" spans="1:3" ht="15.75">
      <c r="A82" s="113"/>
      <c r="B82" s="113"/>
      <c r="C82" s="113"/>
    </row>
    <row r="83" spans="1:3" ht="15.75">
      <c r="A83" s="113"/>
      <c r="B83" s="113"/>
      <c r="C83" s="113"/>
    </row>
    <row r="84" spans="1:3" ht="15.75">
      <c r="A84" s="113"/>
      <c r="B84" s="113"/>
      <c r="C84" s="113"/>
    </row>
    <row r="85" spans="1:3" ht="15.75">
      <c r="A85" s="113"/>
      <c r="B85" s="113"/>
      <c r="C85" s="113"/>
    </row>
    <row r="86" spans="1:3" ht="15.75">
      <c r="A86" s="113"/>
      <c r="B86" s="113"/>
      <c r="C86" s="113"/>
    </row>
    <row r="87" spans="1:3" ht="15.75">
      <c r="A87" s="113"/>
      <c r="B87" s="113"/>
      <c r="C87" s="113"/>
    </row>
    <row r="88" spans="1:3" ht="15.75">
      <c r="A88" s="113"/>
      <c r="B88" s="113"/>
      <c r="C88" s="113"/>
    </row>
    <row r="89" spans="1:3" ht="15.75">
      <c r="A89" s="113"/>
      <c r="B89" s="113"/>
      <c r="C89" s="113"/>
    </row>
    <row r="90" spans="1:3" ht="15.75">
      <c r="A90" s="113"/>
      <c r="B90" s="113"/>
      <c r="C90" s="113"/>
    </row>
    <row r="91" spans="1:3" ht="15.75">
      <c r="A91" s="113"/>
      <c r="B91" s="113"/>
      <c r="C91" s="113"/>
    </row>
    <row r="92" spans="1:3" ht="15.75">
      <c r="A92" s="113"/>
      <c r="B92" s="113"/>
      <c r="C92" s="113"/>
    </row>
    <row r="93" spans="1:3" ht="15.75">
      <c r="A93" s="113"/>
      <c r="B93" s="113"/>
      <c r="C93" s="113"/>
    </row>
    <row r="94" spans="1:3" ht="15.75">
      <c r="A94" s="113"/>
      <c r="B94" s="113"/>
      <c r="C94" s="113"/>
    </row>
    <row r="95" spans="1:3" ht="15.75">
      <c r="A95" s="113"/>
      <c r="B95" s="113"/>
      <c r="C95" s="113"/>
    </row>
    <row r="96" spans="1:3" ht="15.75">
      <c r="A96" s="113"/>
      <c r="B96" s="113"/>
      <c r="C96" s="113"/>
    </row>
    <row r="97" spans="1:3" ht="15.75">
      <c r="A97" s="113"/>
      <c r="B97" s="113"/>
      <c r="C97" s="113"/>
    </row>
    <row r="98" spans="1:3" ht="15.75">
      <c r="A98" s="113"/>
      <c r="B98" s="113"/>
      <c r="C98" s="113"/>
    </row>
    <row r="99" spans="1:3" ht="15.75">
      <c r="A99" s="113"/>
      <c r="B99" s="113"/>
      <c r="C99" s="113"/>
    </row>
    <row r="100" spans="1:3" ht="15.75">
      <c r="A100" s="113"/>
      <c r="B100" s="113"/>
      <c r="C100" s="113"/>
    </row>
    <row r="101" spans="1:3" ht="15.75">
      <c r="A101" s="113"/>
      <c r="B101" s="113"/>
      <c r="C101" s="113"/>
    </row>
    <row r="102" spans="1:3" ht="15.75">
      <c r="A102" s="113"/>
      <c r="B102" s="113"/>
      <c r="C102" s="113"/>
    </row>
    <row r="103" spans="1:3" ht="15.75">
      <c r="A103" s="113"/>
      <c r="B103" s="113"/>
      <c r="C103" s="113"/>
    </row>
    <row r="104" spans="1:3" ht="15.75">
      <c r="A104" s="113"/>
      <c r="B104" s="113"/>
      <c r="C104" s="113"/>
    </row>
    <row r="105" spans="1:3" ht="15.75">
      <c r="A105" s="113"/>
      <c r="B105" s="113"/>
      <c r="C105" s="113"/>
    </row>
    <row r="106" spans="1:3" ht="15.75">
      <c r="A106" s="113"/>
      <c r="B106" s="113"/>
      <c r="C106" s="113"/>
    </row>
    <row r="107" spans="1:3" ht="15.75">
      <c r="A107" s="113"/>
      <c r="B107" s="113"/>
      <c r="C107" s="113"/>
    </row>
    <row r="108" spans="1:3" ht="15.75">
      <c r="A108" s="113"/>
      <c r="B108" s="113"/>
      <c r="C108" s="113"/>
    </row>
    <row r="109" spans="1:3" ht="15.75">
      <c r="A109" s="113"/>
      <c r="B109" s="113"/>
      <c r="C109" s="113"/>
    </row>
    <row r="110" spans="1:3" ht="15.75">
      <c r="A110" s="113"/>
      <c r="B110" s="113"/>
      <c r="C110" s="113"/>
    </row>
    <row r="111" spans="1:3" ht="15.75">
      <c r="A111" s="113"/>
      <c r="B111" s="113"/>
      <c r="C111" s="113"/>
    </row>
    <row r="112" spans="1:3" ht="15.75">
      <c r="A112" s="113"/>
      <c r="B112" s="113"/>
      <c r="C112" s="113"/>
    </row>
    <row r="113" spans="1:3" ht="15.75">
      <c r="A113" s="113"/>
      <c r="B113" s="113"/>
      <c r="C113" s="113"/>
    </row>
    <row r="114" spans="1:3" ht="15.75">
      <c r="A114" s="113"/>
      <c r="B114" s="113"/>
      <c r="C114" s="113"/>
    </row>
    <row r="115" spans="1:3" ht="15.75">
      <c r="A115" s="113"/>
      <c r="B115" s="113"/>
      <c r="C115" s="113"/>
    </row>
    <row r="116" spans="1:3" ht="15.75">
      <c r="A116" s="113"/>
      <c r="B116" s="113"/>
      <c r="C116" s="113"/>
    </row>
    <row r="117" spans="1:3" ht="15.75">
      <c r="A117" s="113"/>
      <c r="B117" s="113"/>
      <c r="C117" s="113"/>
    </row>
    <row r="118" spans="1:3" ht="15.75">
      <c r="A118" s="113"/>
      <c r="B118" s="113"/>
      <c r="C118" s="113"/>
    </row>
    <row r="119" spans="1:3" ht="15.75">
      <c r="A119" s="113"/>
      <c r="B119" s="113"/>
      <c r="C119" s="113"/>
    </row>
    <row r="120" spans="1:3" ht="15.75">
      <c r="A120" s="113"/>
      <c r="B120" s="113"/>
      <c r="C120" s="113"/>
    </row>
    <row r="121" spans="1:3" ht="15.75">
      <c r="A121" s="113"/>
      <c r="B121" s="113"/>
      <c r="C121" s="113"/>
    </row>
    <row r="122" spans="1:3" ht="15.75">
      <c r="A122" s="113"/>
      <c r="B122" s="113"/>
      <c r="C122" s="113"/>
    </row>
    <row r="123" spans="1:3" ht="15.75">
      <c r="A123" s="113"/>
      <c r="B123" s="113"/>
      <c r="C123" s="113"/>
    </row>
    <row r="124" spans="1:3" ht="15.75">
      <c r="A124" s="113"/>
      <c r="B124" s="113"/>
      <c r="C124" s="113"/>
    </row>
    <row r="125" spans="1:3" ht="15.75">
      <c r="A125" s="113"/>
      <c r="B125" s="113"/>
      <c r="C125" s="113"/>
    </row>
    <row r="126" spans="1:3" ht="15.75">
      <c r="A126" s="113"/>
      <c r="B126" s="113"/>
      <c r="C126" s="113"/>
    </row>
    <row r="127" spans="1:3" ht="15.75">
      <c r="A127" s="113"/>
      <c r="B127" s="113"/>
      <c r="C127" s="113"/>
    </row>
    <row r="128" spans="1:3" ht="15.75">
      <c r="A128" s="113"/>
      <c r="B128" s="113"/>
      <c r="C128" s="113"/>
    </row>
    <row r="129" spans="1:3" ht="15.75">
      <c r="A129" s="113"/>
      <c r="B129" s="113"/>
      <c r="C129" s="113"/>
    </row>
    <row r="130" spans="1:3" ht="15.75">
      <c r="A130" s="113"/>
      <c r="B130" s="113"/>
      <c r="C130" s="113"/>
    </row>
    <row r="131" spans="1:3" ht="15.75">
      <c r="A131" s="113"/>
      <c r="B131" s="113"/>
      <c r="C131" s="113"/>
    </row>
    <row r="132" spans="1:3" ht="15.75">
      <c r="A132" s="113"/>
      <c r="B132" s="113"/>
      <c r="C132" s="113"/>
    </row>
    <row r="133" spans="1:3" ht="15.75">
      <c r="A133" s="113"/>
      <c r="B133" s="113"/>
      <c r="C133" s="113"/>
    </row>
    <row r="134" spans="1:3" ht="15.75">
      <c r="A134" s="113"/>
      <c r="B134" s="113"/>
      <c r="C134" s="113"/>
    </row>
    <row r="135" spans="1:3" ht="15.75">
      <c r="A135" s="113"/>
      <c r="B135" s="113"/>
      <c r="C135" s="113"/>
    </row>
    <row r="136" spans="1:3" ht="15.75">
      <c r="A136" s="113"/>
      <c r="B136" s="113"/>
      <c r="C136" s="113"/>
    </row>
    <row r="137" spans="1:3" ht="15.75">
      <c r="A137" s="113"/>
      <c r="B137" s="113"/>
      <c r="C137" s="113"/>
    </row>
    <row r="138" spans="1:3" ht="15.75">
      <c r="A138" s="113"/>
      <c r="B138" s="113"/>
      <c r="C138" s="113"/>
    </row>
    <row r="139" spans="1:3" ht="15.75">
      <c r="A139" s="113"/>
      <c r="B139" s="113"/>
      <c r="C139" s="113"/>
    </row>
    <row r="140" spans="1:3" ht="15.75">
      <c r="A140" s="113"/>
      <c r="B140" s="113"/>
      <c r="C140" s="113"/>
    </row>
    <row r="141" spans="1:3" ht="15.75">
      <c r="A141" s="113"/>
      <c r="B141" s="113"/>
      <c r="C141" s="113"/>
    </row>
    <row r="142" spans="1:3" ht="15.75">
      <c r="A142" s="113"/>
      <c r="B142" s="113"/>
      <c r="C142" s="113"/>
    </row>
    <row r="143" spans="1:3" ht="15.75">
      <c r="A143" s="113"/>
      <c r="B143" s="113"/>
      <c r="C143" s="113"/>
    </row>
    <row r="144" spans="1:3" ht="15.75">
      <c r="A144" s="113"/>
      <c r="B144" s="113"/>
      <c r="C144" s="113"/>
    </row>
    <row r="145" spans="1:3" ht="15.75">
      <c r="A145" s="113"/>
      <c r="B145" s="113"/>
      <c r="C145" s="113"/>
    </row>
    <row r="146" spans="1:3" ht="15.75">
      <c r="A146" s="113"/>
      <c r="B146" s="113"/>
      <c r="C146" s="113"/>
    </row>
    <row r="147" spans="1:3" ht="15.75">
      <c r="A147" s="113"/>
      <c r="B147" s="113"/>
      <c r="C147" s="113"/>
    </row>
    <row r="148" spans="1:3" ht="15.75">
      <c r="A148" s="113"/>
      <c r="B148" s="113"/>
      <c r="C148" s="113"/>
    </row>
    <row r="149" spans="1:3" ht="15.75">
      <c r="A149" s="113"/>
      <c r="B149" s="113"/>
      <c r="C149" s="113"/>
    </row>
    <row r="150" spans="1:3" ht="15.75">
      <c r="A150" s="113"/>
      <c r="B150" s="113"/>
      <c r="C150" s="113"/>
    </row>
    <row r="151" spans="1:3" ht="15.75">
      <c r="A151" s="113"/>
      <c r="B151" s="113"/>
      <c r="C151" s="113"/>
    </row>
    <row r="152" spans="1:3" ht="15.75">
      <c r="A152" s="113"/>
      <c r="B152" s="113"/>
      <c r="C152" s="113"/>
    </row>
    <row r="153" spans="1:3" ht="15.75">
      <c r="A153" s="113"/>
      <c r="B153" s="113"/>
      <c r="C153" s="113"/>
    </row>
    <row r="154" spans="1:3" ht="15.75">
      <c r="A154" s="113"/>
      <c r="B154" s="113"/>
      <c r="C154" s="113"/>
    </row>
    <row r="155" spans="1:3" ht="15.75">
      <c r="A155" s="113"/>
      <c r="B155" s="113"/>
      <c r="C155" s="113"/>
    </row>
    <row r="156" spans="1:3" ht="15.75">
      <c r="A156" s="113"/>
      <c r="B156" s="113"/>
      <c r="C156" s="113"/>
    </row>
    <row r="157" spans="1:3" ht="15.75">
      <c r="A157" s="113"/>
      <c r="B157" s="113"/>
      <c r="C157" s="113"/>
    </row>
    <row r="158" spans="1:3" ht="15.75">
      <c r="A158" s="113"/>
      <c r="B158" s="113"/>
      <c r="C158" s="113"/>
    </row>
    <row r="159" spans="1:3" ht="15.75">
      <c r="A159" s="113"/>
      <c r="B159" s="113"/>
      <c r="C159" s="113"/>
    </row>
    <row r="160" spans="1:3" ht="15.75">
      <c r="A160" s="113"/>
      <c r="B160" s="113"/>
      <c r="C160" s="113"/>
    </row>
    <row r="161" spans="1:3" ht="15.75">
      <c r="A161" s="113"/>
      <c r="B161" s="113"/>
      <c r="C161" s="113"/>
    </row>
    <row r="162" spans="1:3" ht="15.75">
      <c r="A162" s="113"/>
      <c r="B162" s="113"/>
      <c r="C162" s="113"/>
    </row>
    <row r="163" spans="1:3" ht="15.75">
      <c r="A163" s="113"/>
      <c r="B163" s="113"/>
      <c r="C163" s="113"/>
    </row>
    <row r="164" spans="1:3" ht="15.75">
      <c r="A164" s="113"/>
      <c r="B164" s="113"/>
      <c r="C164" s="113"/>
    </row>
    <row r="165" spans="1:3" ht="15.75">
      <c r="A165" s="113"/>
      <c r="B165" s="113"/>
      <c r="C165" s="113"/>
    </row>
    <row r="166" spans="1:3" ht="15.75">
      <c r="A166" s="113"/>
      <c r="B166" s="113"/>
      <c r="C166" s="113"/>
    </row>
    <row r="167" spans="1:3" ht="15.75">
      <c r="A167" s="113"/>
      <c r="B167" s="113"/>
      <c r="C167" s="113"/>
    </row>
    <row r="168" spans="1:3" ht="15.75">
      <c r="A168" s="113"/>
      <c r="B168" s="113"/>
      <c r="C168" s="113"/>
    </row>
    <row r="169" spans="1:3" ht="15.75">
      <c r="A169" s="113"/>
      <c r="B169" s="113"/>
      <c r="C169" s="113"/>
    </row>
    <row r="170" spans="1:3" ht="15.75">
      <c r="A170" s="113"/>
      <c r="B170" s="113"/>
      <c r="C170" s="113"/>
    </row>
    <row r="171" spans="1:3" ht="15.75">
      <c r="A171" s="113"/>
      <c r="B171" s="113"/>
      <c r="C171" s="113"/>
    </row>
    <row r="172" spans="1:3" ht="15.75">
      <c r="A172" s="113"/>
      <c r="B172" s="113"/>
      <c r="C172" s="113"/>
    </row>
    <row r="173" spans="1:3" ht="15.75">
      <c r="A173" s="113"/>
      <c r="B173" s="113"/>
      <c r="C173" s="113"/>
    </row>
    <row r="174" spans="1:3" ht="15.75">
      <c r="A174" s="113"/>
      <c r="B174" s="113"/>
      <c r="C174" s="113"/>
    </row>
    <row r="175" spans="1:3" ht="15.75">
      <c r="A175" s="113"/>
      <c r="B175" s="113"/>
      <c r="C175" s="113"/>
    </row>
    <row r="176" spans="1:3" ht="15.75">
      <c r="A176" s="113"/>
      <c r="B176" s="113"/>
      <c r="C176" s="113"/>
    </row>
    <row r="177" spans="1:3" ht="15.75">
      <c r="A177" s="113"/>
      <c r="B177" s="113"/>
      <c r="C177" s="113"/>
    </row>
    <row r="178" spans="1:3" ht="15.75">
      <c r="A178" s="113"/>
      <c r="B178" s="113"/>
      <c r="C178" s="113"/>
    </row>
    <row r="179" spans="1:3" ht="15.75">
      <c r="A179" s="113"/>
      <c r="B179" s="113"/>
      <c r="C179" s="113"/>
    </row>
    <row r="180" spans="1:3" ht="15.75">
      <c r="A180" s="113"/>
      <c r="B180" s="113"/>
      <c r="C180" s="113"/>
    </row>
    <row r="181" spans="1:3" ht="15.75">
      <c r="A181" s="113"/>
      <c r="B181" s="113"/>
      <c r="C181" s="113"/>
    </row>
    <row r="182" spans="1:3" ht="15.75">
      <c r="A182" s="113"/>
      <c r="B182" s="113"/>
      <c r="C182" s="113"/>
    </row>
    <row r="183" spans="1:3" ht="15.75">
      <c r="A183" s="113"/>
      <c r="B183" s="113"/>
      <c r="C183" s="113"/>
    </row>
    <row r="184" spans="1:3" ht="15.75">
      <c r="A184" s="113"/>
      <c r="B184" s="113"/>
      <c r="C184" s="113"/>
    </row>
    <row r="185" spans="1:3" ht="15.75">
      <c r="A185" s="113"/>
      <c r="B185" s="113"/>
      <c r="C185" s="113"/>
    </row>
    <row r="186" spans="1:3" ht="15.75">
      <c r="A186" s="113"/>
      <c r="B186" s="113"/>
      <c r="C186" s="113"/>
    </row>
    <row r="187" spans="1:3" ht="15.75">
      <c r="A187" s="113"/>
      <c r="B187" s="113"/>
      <c r="C187" s="113"/>
    </row>
    <row r="188" spans="1:3" ht="15.75">
      <c r="A188" s="113"/>
      <c r="B188" s="113"/>
      <c r="C188" s="113"/>
    </row>
    <row r="189" spans="1:3" ht="15.75">
      <c r="A189" s="113"/>
      <c r="B189" s="113"/>
      <c r="C189" s="113"/>
    </row>
    <row r="190" spans="1:3" ht="15.75">
      <c r="A190" s="113"/>
      <c r="B190" s="113"/>
      <c r="C190" s="113"/>
    </row>
    <row r="191" spans="1:3" ht="15.75">
      <c r="A191" s="113"/>
      <c r="B191" s="113"/>
      <c r="C191" s="113"/>
    </row>
    <row r="192" spans="1:3" ht="15.75">
      <c r="A192" s="113"/>
      <c r="B192" s="113"/>
      <c r="C192" s="113"/>
    </row>
    <row r="193" spans="1:3" ht="15.75">
      <c r="A193" s="113"/>
      <c r="B193" s="113"/>
      <c r="C193" s="113"/>
    </row>
    <row r="194" spans="1:3" ht="15.75">
      <c r="A194" s="113"/>
      <c r="B194" s="113"/>
      <c r="C194" s="113"/>
    </row>
    <row r="195" spans="1:3" ht="15.75">
      <c r="A195" s="113"/>
      <c r="B195" s="113"/>
      <c r="C195" s="113"/>
    </row>
    <row r="196" spans="1:3" ht="15.75">
      <c r="A196" s="113"/>
      <c r="B196" s="113"/>
      <c r="C196" s="113"/>
    </row>
    <row r="197" spans="1:3" ht="15.75">
      <c r="A197" s="113"/>
      <c r="B197" s="113"/>
      <c r="C197" s="113"/>
    </row>
    <row r="198" spans="1:3" ht="15.75">
      <c r="A198" s="113"/>
      <c r="B198" s="113"/>
      <c r="C198" s="113"/>
    </row>
    <row r="199" spans="1:3" ht="15.75">
      <c r="A199" s="113"/>
      <c r="B199" s="113"/>
      <c r="C199" s="113"/>
    </row>
    <row r="200" spans="1:3" ht="15.75">
      <c r="A200" s="113"/>
      <c r="B200" s="113"/>
      <c r="C200" s="113"/>
    </row>
    <row r="201" spans="1:3" ht="15.75">
      <c r="A201" s="113"/>
      <c r="B201" s="113"/>
      <c r="C201" s="113"/>
    </row>
    <row r="202" spans="1:3" ht="15.75">
      <c r="A202" s="113"/>
      <c r="B202" s="113"/>
      <c r="C202" s="113"/>
    </row>
    <row r="203" spans="1:3" ht="15.75">
      <c r="A203" s="113"/>
      <c r="B203" s="113"/>
      <c r="C203" s="113"/>
    </row>
    <row r="204" spans="1:3" ht="15.75">
      <c r="A204" s="113"/>
      <c r="B204" s="113"/>
      <c r="C204" s="113"/>
    </row>
    <row r="205" spans="1:3" ht="15.75">
      <c r="A205" s="113"/>
      <c r="B205" s="113"/>
      <c r="C205" s="113"/>
    </row>
    <row r="206" spans="1:3" ht="15.75">
      <c r="A206" s="113"/>
      <c r="B206" s="113"/>
      <c r="C206" s="113"/>
    </row>
    <row r="207" spans="1:3" ht="15.75">
      <c r="A207" s="113"/>
      <c r="B207" s="113"/>
      <c r="C207" s="113"/>
    </row>
    <row r="208" spans="1:3" ht="15.75">
      <c r="A208" s="113"/>
      <c r="B208" s="113"/>
      <c r="C208" s="113"/>
    </row>
    <row r="209" spans="1:3" ht="15.75">
      <c r="A209" s="113"/>
      <c r="B209" s="113"/>
      <c r="C209" s="113"/>
    </row>
    <row r="210" spans="1:3" ht="15.75">
      <c r="A210" s="113"/>
      <c r="B210" s="113"/>
      <c r="C210" s="113"/>
    </row>
    <row r="211" spans="1:3" ht="15.75">
      <c r="A211" s="113"/>
      <c r="B211" s="113"/>
      <c r="C211" s="113"/>
    </row>
    <row r="212" spans="1:3" ht="15.75">
      <c r="A212" s="113"/>
      <c r="B212" s="113"/>
      <c r="C212" s="113"/>
    </row>
    <row r="213" spans="1:3" ht="15.75">
      <c r="A213" s="113"/>
      <c r="B213" s="113"/>
      <c r="C213" s="113"/>
    </row>
    <row r="214" spans="1:3" ht="15.75">
      <c r="A214" s="113"/>
      <c r="B214" s="113"/>
      <c r="C214" s="113"/>
    </row>
    <row r="215" spans="1:3" ht="15.75">
      <c r="A215" s="113"/>
      <c r="B215" s="113"/>
      <c r="C215" s="113"/>
    </row>
    <row r="216" spans="1:3" ht="15.75">
      <c r="A216" s="113"/>
      <c r="B216" s="113"/>
      <c r="C216" s="113"/>
    </row>
    <row r="217" spans="1:3" ht="15.75">
      <c r="A217" s="113"/>
      <c r="B217" s="113"/>
      <c r="C217" s="113"/>
    </row>
    <row r="218" spans="1:3" ht="15.75">
      <c r="A218" s="113"/>
      <c r="B218" s="113"/>
      <c r="C218" s="113"/>
    </row>
    <row r="219" spans="1:3" ht="15.75">
      <c r="A219" s="113"/>
      <c r="B219" s="113"/>
      <c r="C219" s="113"/>
    </row>
    <row r="220" spans="1:3" ht="15.75">
      <c r="A220" s="113"/>
      <c r="B220" s="113"/>
      <c r="C220" s="113"/>
    </row>
    <row r="221" spans="1:3" ht="15.75">
      <c r="A221" s="113"/>
      <c r="B221" s="113"/>
      <c r="C221" s="113"/>
    </row>
    <row r="222" spans="1:3" ht="15.75">
      <c r="A222" s="113"/>
      <c r="B222" s="113"/>
      <c r="C222" s="113"/>
    </row>
    <row r="223" spans="1:3" ht="15.75">
      <c r="A223" s="113"/>
      <c r="B223" s="113"/>
      <c r="C223" s="113"/>
    </row>
    <row r="224" spans="1:3" ht="15.75">
      <c r="A224" s="113"/>
      <c r="B224" s="113"/>
      <c r="C224" s="113"/>
    </row>
    <row r="225" spans="1:3" ht="15.75">
      <c r="A225" s="113"/>
      <c r="B225" s="113"/>
      <c r="C225" s="113"/>
    </row>
    <row r="226" spans="1:3" ht="15.75">
      <c r="A226" s="113"/>
      <c r="B226" s="113"/>
      <c r="C226" s="113"/>
    </row>
    <row r="227" spans="1:3" ht="15.75">
      <c r="A227" s="113"/>
      <c r="B227" s="113"/>
      <c r="C227" s="113"/>
    </row>
    <row r="228" spans="1:3" ht="15.75">
      <c r="A228" s="113"/>
      <c r="B228" s="113"/>
      <c r="C228" s="113"/>
    </row>
    <row r="229" spans="1:3" ht="15.75">
      <c r="A229" s="113"/>
      <c r="B229" s="113"/>
      <c r="C229" s="113"/>
    </row>
    <row r="230" spans="1:3" ht="15.75">
      <c r="A230" s="113"/>
      <c r="B230" s="113"/>
      <c r="C230" s="113"/>
    </row>
    <row r="231" spans="1:3" ht="15.75">
      <c r="A231" s="113"/>
      <c r="B231" s="113"/>
      <c r="C231" s="113"/>
    </row>
    <row r="232" spans="1:3" ht="15.75">
      <c r="A232" s="113"/>
      <c r="B232" s="113"/>
      <c r="C232" s="113"/>
    </row>
    <row r="233" spans="1:3" ht="15.75">
      <c r="A233" s="113"/>
      <c r="B233" s="113"/>
      <c r="C233" s="113"/>
    </row>
    <row r="234" spans="1:3" ht="15.75">
      <c r="A234" s="113"/>
      <c r="B234" s="113"/>
      <c r="C234" s="113"/>
    </row>
    <row r="235" spans="1:3" ht="15.75">
      <c r="A235" s="113"/>
      <c r="B235" s="113"/>
      <c r="C235" s="113"/>
    </row>
    <row r="236" spans="1:3" ht="15.75">
      <c r="A236" s="113"/>
      <c r="B236" s="113"/>
      <c r="C236" s="113"/>
    </row>
    <row r="237" spans="1:3" ht="15.75">
      <c r="A237" s="113"/>
      <c r="B237" s="113"/>
      <c r="C237" s="113"/>
    </row>
    <row r="238" spans="1:3" ht="15.75">
      <c r="A238" s="113"/>
      <c r="B238" s="113"/>
      <c r="C238" s="113"/>
    </row>
    <row r="239" spans="1:3" ht="15.75">
      <c r="A239" s="113"/>
      <c r="B239" s="113"/>
      <c r="C239" s="113"/>
    </row>
    <row r="240" spans="1:3" ht="15.75">
      <c r="A240" s="113"/>
      <c r="B240" s="113"/>
      <c r="C240" s="113"/>
    </row>
    <row r="241" spans="1:3" ht="15.75">
      <c r="A241" s="113"/>
      <c r="B241" s="113"/>
      <c r="C241" s="113"/>
    </row>
    <row r="242" spans="1:3" ht="15.75">
      <c r="A242" s="113"/>
      <c r="B242" s="113"/>
      <c r="C242" s="113"/>
    </row>
    <row r="243" spans="1:3" ht="15.75">
      <c r="A243" s="113"/>
      <c r="B243" s="113"/>
      <c r="C243" s="113"/>
    </row>
    <row r="244" spans="1:3" ht="15.75">
      <c r="A244" s="113"/>
      <c r="B244" s="113"/>
      <c r="C244" s="113"/>
    </row>
    <row r="245" spans="1:3" ht="15.75">
      <c r="A245" s="113"/>
      <c r="B245" s="113"/>
      <c r="C245" s="113"/>
    </row>
    <row r="246" spans="1:3" ht="15.75">
      <c r="A246" s="113"/>
      <c r="B246" s="113"/>
      <c r="C246" s="113"/>
    </row>
    <row r="247" spans="1:3" ht="15.75">
      <c r="A247" s="113"/>
      <c r="B247" s="113"/>
      <c r="C247" s="113"/>
    </row>
    <row r="248" spans="1:3" ht="15.75">
      <c r="A248" s="113"/>
      <c r="B248" s="113"/>
      <c r="C248" s="113"/>
    </row>
    <row r="249" spans="1:3" ht="15.75">
      <c r="A249" s="113"/>
      <c r="B249" s="113"/>
      <c r="C249" s="113"/>
    </row>
    <row r="250" spans="1:3" ht="15.75">
      <c r="A250" s="113"/>
      <c r="B250" s="113"/>
      <c r="C250" s="113"/>
    </row>
    <row r="251" spans="1:3" ht="15.75">
      <c r="A251" s="113"/>
      <c r="B251" s="113"/>
      <c r="C251" s="113"/>
    </row>
    <row r="252" spans="1:3" ht="15.75">
      <c r="A252" s="113"/>
      <c r="B252" s="113"/>
      <c r="C252" s="113"/>
    </row>
    <row r="253" spans="1:3" ht="15.75">
      <c r="A253" s="113"/>
      <c r="B253" s="113"/>
      <c r="C253" s="113"/>
    </row>
    <row r="254" spans="1:3" ht="15.75">
      <c r="A254" s="113"/>
      <c r="B254" s="113"/>
      <c r="C254" s="113"/>
    </row>
    <row r="255" spans="1:3" ht="15.75">
      <c r="A255" s="113"/>
      <c r="B255" s="113"/>
      <c r="C255" s="113"/>
    </row>
    <row r="256" spans="1:3" ht="15.75">
      <c r="A256" s="113"/>
      <c r="B256" s="113"/>
      <c r="C256" s="113"/>
    </row>
    <row r="257" spans="1:3" ht="15.75">
      <c r="A257" s="113"/>
      <c r="B257" s="113"/>
      <c r="C257" s="113"/>
    </row>
    <row r="258" spans="1:3" ht="15.75">
      <c r="A258" s="113"/>
      <c r="B258" s="113"/>
      <c r="C258" s="113"/>
    </row>
    <row r="259" spans="1:3" ht="15.75">
      <c r="A259" s="113"/>
      <c r="B259" s="113"/>
      <c r="C259" s="113"/>
    </row>
    <row r="260" spans="1:3" ht="15.75">
      <c r="A260" s="113"/>
      <c r="B260" s="113"/>
      <c r="C260" s="113"/>
    </row>
    <row r="261" spans="1:3" ht="15.75">
      <c r="A261" s="113"/>
      <c r="B261" s="113"/>
      <c r="C261" s="113"/>
    </row>
    <row r="262" spans="1:3" ht="15.75">
      <c r="A262" s="113"/>
      <c r="B262" s="113"/>
      <c r="C262" s="113"/>
    </row>
    <row r="263" spans="1:3" ht="15.75">
      <c r="A263" s="113"/>
      <c r="B263" s="113"/>
      <c r="C263" s="113"/>
    </row>
    <row r="264" spans="1:3" ht="15.75">
      <c r="A264" s="113"/>
      <c r="B264" s="113"/>
      <c r="C264" s="113"/>
    </row>
    <row r="265" spans="1:3" ht="15.75">
      <c r="A265" s="113"/>
      <c r="B265" s="113"/>
      <c r="C265" s="113"/>
    </row>
    <row r="266" spans="1:3" ht="15.75">
      <c r="A266" s="113"/>
      <c r="B266" s="113"/>
      <c r="C266" s="113"/>
    </row>
    <row r="267" spans="1:3" ht="15.75">
      <c r="A267" s="113"/>
      <c r="B267" s="113"/>
      <c r="C267" s="113"/>
    </row>
    <row r="268" spans="1:3" ht="15.75">
      <c r="A268" s="113"/>
      <c r="B268" s="113"/>
      <c r="C268" s="113"/>
    </row>
    <row r="269" spans="1:3" ht="15.75">
      <c r="A269" s="113"/>
      <c r="B269" s="113"/>
      <c r="C269" s="113"/>
    </row>
    <row r="270" spans="1:3" ht="15.75">
      <c r="A270" s="113"/>
      <c r="B270" s="113"/>
      <c r="C270" s="113"/>
    </row>
    <row r="271" spans="1:3" ht="15.75">
      <c r="A271" s="113"/>
      <c r="B271" s="113"/>
      <c r="C271" s="113"/>
    </row>
    <row r="272" spans="1:3" ht="15.75">
      <c r="A272" s="113"/>
      <c r="B272" s="113"/>
      <c r="C272" s="113"/>
    </row>
    <row r="273" spans="1:3" ht="15.75">
      <c r="A273" s="113"/>
      <c r="B273" s="113"/>
      <c r="C273" s="113"/>
    </row>
    <row r="274" spans="1:3" ht="15.75">
      <c r="A274" s="113"/>
      <c r="B274" s="113"/>
      <c r="C274" s="113"/>
    </row>
    <row r="275" spans="1:3" ht="15.75">
      <c r="A275" s="113"/>
      <c r="B275" s="113"/>
      <c r="C275" s="113"/>
    </row>
    <row r="276" spans="1:3" ht="15.75">
      <c r="A276" s="113"/>
      <c r="B276" s="113"/>
      <c r="C276" s="113"/>
    </row>
    <row r="277" spans="1:3" ht="15.75">
      <c r="A277" s="113"/>
      <c r="B277" s="113"/>
      <c r="C277" s="113"/>
    </row>
    <row r="278" spans="1:3" ht="15.75">
      <c r="A278" s="113"/>
      <c r="B278" s="113"/>
      <c r="C278" s="113"/>
    </row>
    <row r="279" spans="1:3" ht="15.75">
      <c r="A279" s="113"/>
      <c r="B279" s="113"/>
      <c r="C279" s="113"/>
    </row>
    <row r="280" spans="1:3" ht="15.75">
      <c r="A280" s="113"/>
      <c r="B280" s="113"/>
      <c r="C280" s="113"/>
    </row>
    <row r="281" spans="1:3" ht="15.75">
      <c r="A281" s="113"/>
      <c r="B281" s="113"/>
      <c r="C281" s="113"/>
    </row>
    <row r="282" spans="1:3" ht="15.75">
      <c r="A282" s="113"/>
      <c r="B282" s="113"/>
      <c r="C282" s="113"/>
    </row>
    <row r="283" spans="1:3" ht="15.75">
      <c r="A283" s="113"/>
      <c r="B283" s="113"/>
      <c r="C283" s="113"/>
    </row>
    <row r="284" spans="1:3" ht="15.75">
      <c r="A284" s="113"/>
      <c r="B284" s="113"/>
      <c r="C284" s="113"/>
    </row>
    <row r="285" spans="1:3" ht="15.75">
      <c r="A285" s="113"/>
      <c r="B285" s="113"/>
      <c r="C285" s="113"/>
    </row>
    <row r="286" spans="1:3" ht="15.75">
      <c r="A286" s="113"/>
      <c r="B286" s="113"/>
      <c r="C286" s="113"/>
    </row>
    <row r="287" spans="1:3" ht="15.75">
      <c r="A287" s="113"/>
      <c r="B287" s="113"/>
      <c r="C287" s="113"/>
    </row>
    <row r="288" spans="1:3" ht="15.75">
      <c r="A288" s="113"/>
      <c r="B288" s="113"/>
      <c r="C288" s="113"/>
    </row>
    <row r="289" spans="1:3" ht="15.75">
      <c r="A289" s="113"/>
      <c r="B289" s="113"/>
      <c r="C289" s="113"/>
    </row>
    <row r="290" spans="1:3" ht="15.75">
      <c r="A290" s="113"/>
      <c r="B290" s="113"/>
      <c r="C290" s="113"/>
    </row>
    <row r="291" spans="1:3" ht="15.75">
      <c r="A291" s="113"/>
      <c r="B291" s="113"/>
      <c r="C291" s="113"/>
    </row>
    <row r="292" spans="1:3" ht="15.75">
      <c r="A292" s="113"/>
      <c r="B292" s="113"/>
      <c r="C292" s="113"/>
    </row>
    <row r="293" spans="1:3" ht="15.75">
      <c r="A293" s="113"/>
      <c r="B293" s="113"/>
      <c r="C293" s="113"/>
    </row>
    <row r="294" spans="1:3" ht="15.75">
      <c r="A294" s="113"/>
      <c r="B294" s="113"/>
      <c r="C294" s="113"/>
    </row>
    <row r="295" spans="1:3" ht="15.75">
      <c r="A295" s="113"/>
      <c r="B295" s="113"/>
      <c r="C295" s="113"/>
    </row>
    <row r="296" spans="1:3" ht="15.75">
      <c r="A296" s="113"/>
      <c r="B296" s="113"/>
      <c r="C296" s="113"/>
    </row>
    <row r="297" spans="1:3" ht="15.75">
      <c r="A297" s="113"/>
      <c r="B297" s="113"/>
      <c r="C297" s="113"/>
    </row>
    <row r="298" spans="1:3" ht="15.75">
      <c r="A298" s="113"/>
      <c r="B298" s="113"/>
      <c r="C298" s="113"/>
    </row>
    <row r="299" spans="1:3" ht="15.75">
      <c r="A299" s="113"/>
      <c r="B299" s="113"/>
      <c r="C299" s="113"/>
    </row>
    <row r="300" spans="1:3" ht="15.75">
      <c r="A300" s="113"/>
      <c r="B300" s="113"/>
      <c r="C300" s="113"/>
    </row>
    <row r="301" spans="1:3" ht="15.75">
      <c r="A301" s="113"/>
      <c r="B301" s="113"/>
      <c r="C301" s="113"/>
    </row>
    <row r="302" spans="1:3" ht="15.75">
      <c r="A302" s="113"/>
      <c r="B302" s="113"/>
      <c r="C302" s="113"/>
    </row>
    <row r="303" spans="1:3" ht="15.75">
      <c r="A303" s="113"/>
      <c r="B303" s="113"/>
      <c r="C303" s="113"/>
    </row>
    <row r="304" spans="1:3" ht="15.75">
      <c r="A304" s="113"/>
      <c r="B304" s="113"/>
      <c r="C304" s="113"/>
    </row>
    <row r="305" spans="1:3" ht="15.75">
      <c r="A305" s="113"/>
      <c r="B305" s="113"/>
      <c r="C305" s="113"/>
    </row>
    <row r="306" spans="1:3" ht="15.75">
      <c r="A306" s="113"/>
      <c r="B306" s="113"/>
      <c r="C306" s="113"/>
    </row>
    <row r="307" spans="1:3" ht="15.75">
      <c r="A307" s="113"/>
      <c r="B307" s="113"/>
      <c r="C307" s="113"/>
    </row>
    <row r="308" spans="1:3" ht="15.75">
      <c r="A308" s="113"/>
      <c r="B308" s="113"/>
      <c r="C308" s="113"/>
    </row>
    <row r="309" spans="1:3" ht="15.75">
      <c r="A309" s="113"/>
      <c r="B309" s="113"/>
      <c r="C309" s="113"/>
    </row>
    <row r="310" spans="1:3" ht="15.75">
      <c r="A310" s="113"/>
      <c r="B310" s="113"/>
      <c r="C310" s="113"/>
    </row>
    <row r="311" spans="1:3" ht="15.75">
      <c r="A311" s="113"/>
      <c r="B311" s="113"/>
      <c r="C311" s="113"/>
    </row>
    <row r="312" spans="1:3" ht="15.75">
      <c r="A312" s="113"/>
      <c r="B312" s="113"/>
      <c r="C312" s="113"/>
    </row>
    <row r="313" spans="1:3" ht="15.75">
      <c r="A313" s="113"/>
      <c r="B313" s="113"/>
      <c r="C313" s="113"/>
    </row>
    <row r="314" spans="1:3" ht="15.75">
      <c r="A314" s="113"/>
      <c r="B314" s="113"/>
      <c r="C314" s="113"/>
    </row>
    <row r="315" spans="1:3" ht="15.75">
      <c r="A315" s="113"/>
      <c r="B315" s="113"/>
      <c r="C315" s="113"/>
    </row>
    <row r="316" spans="1:3" ht="15.75">
      <c r="A316" s="113"/>
      <c r="B316" s="113"/>
      <c r="C316" s="113"/>
    </row>
    <row r="317" spans="1:3" ht="15.75">
      <c r="A317" s="113"/>
      <c r="B317" s="113"/>
      <c r="C317" s="113"/>
    </row>
    <row r="318" spans="1:3" ht="15.75">
      <c r="A318" s="113"/>
      <c r="B318" s="113"/>
      <c r="C318" s="113"/>
    </row>
    <row r="319" spans="1:3" ht="15.75">
      <c r="A319" s="113"/>
      <c r="B319" s="113"/>
      <c r="C319" s="113"/>
    </row>
    <row r="320" spans="1:3" ht="15.75">
      <c r="A320" s="113"/>
      <c r="B320" s="113"/>
      <c r="C320" s="113"/>
    </row>
    <row r="321" spans="1:3" ht="15.75">
      <c r="A321" s="113"/>
      <c r="B321" s="113"/>
      <c r="C321" s="113"/>
    </row>
    <row r="322" spans="1:3" ht="15.75">
      <c r="A322" s="113"/>
      <c r="B322" s="113"/>
      <c r="C322" s="113"/>
    </row>
    <row r="323" spans="1:3" ht="15.75">
      <c r="A323" s="113"/>
      <c r="B323" s="113"/>
      <c r="C323" s="113"/>
    </row>
    <row r="324" spans="1:3" ht="15.75">
      <c r="A324" s="113"/>
      <c r="B324" s="113"/>
      <c r="C324" s="113"/>
    </row>
    <row r="325" spans="1:3" ht="15.75">
      <c r="A325" s="113"/>
      <c r="B325" s="113"/>
      <c r="C325" s="113"/>
    </row>
    <row r="326" spans="1:3" ht="15.75">
      <c r="A326" s="113"/>
      <c r="B326" s="113"/>
      <c r="C326" s="113"/>
    </row>
    <row r="327" spans="1:3" ht="15.75">
      <c r="A327" s="113"/>
      <c r="B327" s="113"/>
      <c r="C327" s="113"/>
    </row>
    <row r="328" spans="1:3" ht="15.75">
      <c r="A328" s="113"/>
      <c r="B328" s="113"/>
      <c r="C328" s="113"/>
    </row>
    <row r="329" spans="1:3" ht="15.75">
      <c r="A329" s="113"/>
      <c r="B329" s="113"/>
      <c r="C329" s="113"/>
    </row>
    <row r="330" spans="1:3" ht="15.75">
      <c r="A330" s="113"/>
      <c r="B330" s="113"/>
      <c r="C330" s="113"/>
    </row>
    <row r="331" spans="1:3" ht="15.75">
      <c r="A331" s="113"/>
      <c r="B331" s="113"/>
      <c r="C331" s="113"/>
    </row>
    <row r="332" spans="1:3" ht="15.75">
      <c r="A332" s="113"/>
      <c r="B332" s="113"/>
      <c r="C332" s="113"/>
    </row>
    <row r="333" spans="1:3" ht="15.75">
      <c r="A333" s="113"/>
      <c r="B333" s="113"/>
      <c r="C333" s="113"/>
    </row>
    <row r="334" spans="1:3" ht="15.75">
      <c r="A334" s="113"/>
      <c r="B334" s="113"/>
      <c r="C334" s="113"/>
    </row>
    <row r="335" spans="1:3" ht="15.75">
      <c r="A335" s="113"/>
      <c r="B335" s="113"/>
      <c r="C335" s="113"/>
    </row>
    <row r="336" spans="1:3" ht="15.75">
      <c r="A336" s="113"/>
      <c r="B336" s="113"/>
      <c r="C336" s="113"/>
    </row>
    <row r="337" spans="1:3" ht="15.75">
      <c r="A337" s="113"/>
      <c r="B337" s="113"/>
      <c r="C337" s="113"/>
    </row>
    <row r="338" spans="1:3" ht="15.75">
      <c r="A338" s="113"/>
      <c r="B338" s="113"/>
      <c r="C338" s="113"/>
    </row>
    <row r="339" spans="1:3" ht="15.75">
      <c r="A339" s="113"/>
      <c r="B339" s="113"/>
      <c r="C339" s="113"/>
    </row>
    <row r="340" spans="1:3" ht="15.75">
      <c r="A340" s="113"/>
      <c r="B340" s="113"/>
      <c r="C340" s="113"/>
    </row>
    <row r="341" spans="1:3" ht="15.75">
      <c r="A341" s="113"/>
      <c r="B341" s="113"/>
      <c r="C341" s="113"/>
    </row>
    <row r="342" spans="1:3" ht="15.75">
      <c r="A342" s="113"/>
      <c r="B342" s="113"/>
      <c r="C342" s="113"/>
    </row>
    <row r="343" spans="1:3" ht="15.75">
      <c r="A343" s="113"/>
      <c r="B343" s="113"/>
      <c r="C343" s="113"/>
    </row>
    <row r="344" spans="1:3" ht="15.75">
      <c r="A344" s="113"/>
      <c r="B344" s="113"/>
      <c r="C344" s="113"/>
    </row>
    <row r="345" spans="1:3" ht="15.75">
      <c r="A345" s="113"/>
      <c r="B345" s="113"/>
      <c r="C345" s="113"/>
    </row>
    <row r="346" spans="1:3" ht="15.75">
      <c r="A346" s="113"/>
      <c r="B346" s="113"/>
      <c r="C346" s="113"/>
    </row>
    <row r="347" spans="1:3" ht="15.75">
      <c r="A347" s="113"/>
      <c r="B347" s="113"/>
      <c r="C347" s="113"/>
    </row>
    <row r="348" spans="1:3" ht="15.75">
      <c r="A348" s="113"/>
      <c r="B348" s="113"/>
      <c r="C348" s="113"/>
    </row>
    <row r="349" spans="1:3" ht="15.75">
      <c r="A349" s="113"/>
      <c r="B349" s="113"/>
      <c r="C349" s="113"/>
    </row>
    <row r="350" spans="1:3" ht="15.75">
      <c r="A350" s="113"/>
      <c r="B350" s="113"/>
      <c r="C350" s="113"/>
    </row>
    <row r="351" spans="1:3" ht="15.75">
      <c r="A351" s="113"/>
      <c r="B351" s="113"/>
      <c r="C351" s="113"/>
    </row>
    <row r="352" spans="1:3" ht="15.75">
      <c r="A352" s="113"/>
      <c r="B352" s="113"/>
      <c r="C352" s="113"/>
    </row>
    <row r="353" spans="1:3" ht="15.75">
      <c r="A353" s="113"/>
      <c r="B353" s="113"/>
      <c r="C353" s="113"/>
    </row>
    <row r="354" spans="1:3" ht="15.75">
      <c r="A354" s="113"/>
      <c r="B354" s="113"/>
      <c r="C354" s="113"/>
    </row>
    <row r="355" spans="1:3" ht="15.75">
      <c r="A355" s="113"/>
      <c r="B355" s="113"/>
      <c r="C355" s="113"/>
    </row>
    <row r="356" spans="1:3" ht="15.75">
      <c r="A356" s="113"/>
      <c r="B356" s="113"/>
      <c r="C356" s="113"/>
    </row>
    <row r="357" spans="1:3" ht="15.75">
      <c r="A357" s="113"/>
      <c r="B357" s="113"/>
      <c r="C357" s="113"/>
    </row>
    <row r="358" spans="1:3" ht="15.75">
      <c r="A358" s="113"/>
      <c r="B358" s="113"/>
      <c r="C358" s="113"/>
    </row>
    <row r="359" spans="1:3" ht="15.75">
      <c r="A359" s="113"/>
      <c r="B359" s="113"/>
      <c r="C359" s="113"/>
    </row>
    <row r="360" spans="1:3" ht="15.75">
      <c r="A360" s="113"/>
      <c r="B360" s="113"/>
      <c r="C360" s="113"/>
    </row>
    <row r="361" spans="1:3" ht="15.75">
      <c r="A361" s="113"/>
      <c r="B361" s="113"/>
      <c r="C361" s="113"/>
    </row>
    <row r="362" spans="1:3" ht="15.75">
      <c r="A362" s="113"/>
      <c r="B362" s="113"/>
      <c r="C362" s="113"/>
    </row>
    <row r="363" spans="1:3" ht="15.75">
      <c r="A363" s="113"/>
      <c r="B363" s="113"/>
      <c r="C363" s="113"/>
    </row>
    <row r="364" spans="1:3" ht="15.75">
      <c r="A364" s="113"/>
      <c r="B364" s="113"/>
      <c r="C364" s="113"/>
    </row>
    <row r="365" spans="1:3" ht="15.75">
      <c r="A365" s="113"/>
      <c r="B365" s="113"/>
      <c r="C365" s="113"/>
    </row>
    <row r="366" spans="1:3" ht="15.75">
      <c r="A366" s="113"/>
      <c r="B366" s="113"/>
      <c r="C366" s="113"/>
    </row>
    <row r="367" spans="1:3" ht="15.75">
      <c r="A367" s="113"/>
      <c r="B367" s="113"/>
      <c r="C367" s="113"/>
    </row>
    <row r="368" spans="1:3" ht="15.75">
      <c r="A368" s="113"/>
      <c r="B368" s="113"/>
      <c r="C368" s="113"/>
    </row>
    <row r="369" spans="1:3" ht="15.75">
      <c r="A369" s="113"/>
      <c r="B369" s="113"/>
      <c r="C369" s="113"/>
    </row>
    <row r="370" spans="1:3" ht="15.75">
      <c r="A370" s="113"/>
      <c r="B370" s="113"/>
      <c r="C370" s="113"/>
    </row>
    <row r="371" spans="1:3" ht="15.75">
      <c r="A371" s="113"/>
      <c r="B371" s="113"/>
      <c r="C371" s="113"/>
    </row>
    <row r="372" spans="1:3" ht="15.75">
      <c r="A372" s="113"/>
      <c r="B372" s="113"/>
      <c r="C372" s="113"/>
    </row>
    <row r="373" spans="1:3" ht="15.75">
      <c r="A373" s="113"/>
      <c r="B373" s="113"/>
      <c r="C373" s="113"/>
    </row>
    <row r="374" spans="1:3" ht="15.75">
      <c r="A374" s="113"/>
      <c r="B374" s="113"/>
      <c r="C374" s="113"/>
    </row>
    <row r="375" spans="1:3" ht="15.75">
      <c r="A375" s="113"/>
      <c r="B375" s="113"/>
      <c r="C375" s="113"/>
    </row>
    <row r="376" spans="1:3" ht="15.75">
      <c r="A376" s="113"/>
      <c r="B376" s="113"/>
      <c r="C376" s="113"/>
    </row>
    <row r="377" spans="1:3" ht="15.75">
      <c r="A377" s="113"/>
      <c r="B377" s="113"/>
      <c r="C377" s="113"/>
    </row>
    <row r="378" spans="1:3" ht="15.75">
      <c r="A378" s="113"/>
      <c r="B378" s="113"/>
      <c r="C378" s="113"/>
    </row>
    <row r="379" spans="1:3" ht="15.75">
      <c r="A379" s="113"/>
      <c r="B379" s="113"/>
      <c r="C379" s="113"/>
    </row>
    <row r="380" spans="1:3" ht="15.75">
      <c r="A380" s="113"/>
      <c r="B380" s="113"/>
      <c r="C380" s="113"/>
    </row>
    <row r="381" spans="1:3" ht="15.75">
      <c r="A381" s="113"/>
      <c r="B381" s="113"/>
      <c r="C381" s="113"/>
    </row>
    <row r="382" spans="1:3" ht="15.75">
      <c r="A382" s="113"/>
      <c r="B382" s="113"/>
      <c r="C382" s="113"/>
    </row>
    <row r="383" spans="1:3" ht="15.75">
      <c r="A383" s="113"/>
      <c r="B383" s="113"/>
      <c r="C383" s="113"/>
    </row>
    <row r="384" spans="1:3" ht="15.75">
      <c r="A384" s="113"/>
      <c r="B384" s="113"/>
      <c r="C384" s="113"/>
    </row>
    <row r="385" spans="1:3" ht="15.75">
      <c r="A385" s="113"/>
      <c r="B385" s="113"/>
      <c r="C385" s="113"/>
    </row>
    <row r="386" spans="1:3" ht="15.75">
      <c r="A386" s="113"/>
      <c r="B386" s="113"/>
      <c r="C386" s="113"/>
    </row>
    <row r="387" spans="1:3" ht="15.75">
      <c r="A387" s="113"/>
      <c r="B387" s="113"/>
      <c r="C387" s="113"/>
    </row>
    <row r="388" spans="1:3" ht="15.75">
      <c r="A388" s="113"/>
      <c r="B388" s="113"/>
      <c r="C388" s="113"/>
    </row>
    <row r="389" spans="1:3" ht="15.75">
      <c r="A389" s="113"/>
      <c r="B389" s="113"/>
      <c r="C389" s="113"/>
    </row>
    <row r="390" spans="1:3" ht="15.75">
      <c r="A390" s="113"/>
      <c r="B390" s="113"/>
      <c r="C390" s="113"/>
    </row>
    <row r="391" spans="1:3" ht="15.75">
      <c r="A391" s="113"/>
      <c r="B391" s="113"/>
      <c r="C391" s="113"/>
    </row>
    <row r="392" spans="1:3" ht="15.75">
      <c r="A392" s="113"/>
      <c r="B392" s="113"/>
      <c r="C392" s="113"/>
    </row>
    <row r="393" spans="1:3" ht="15.75">
      <c r="A393" s="113"/>
      <c r="B393" s="113"/>
      <c r="C393" s="113"/>
    </row>
    <row r="394" spans="1:3" ht="15.75">
      <c r="A394" s="113"/>
      <c r="B394" s="113"/>
      <c r="C394" s="113"/>
    </row>
    <row r="395" spans="1:3" ht="15.75">
      <c r="A395" s="113"/>
      <c r="B395" s="113"/>
      <c r="C395" s="113"/>
    </row>
    <row r="396" spans="1:3" ht="15.75">
      <c r="A396" s="113"/>
      <c r="B396" s="113"/>
      <c r="C396" s="113"/>
    </row>
    <row r="397" spans="1:3" ht="15.75">
      <c r="A397" s="113"/>
      <c r="B397" s="113"/>
      <c r="C397" s="113"/>
    </row>
    <row r="398" spans="1:3" ht="15.75">
      <c r="A398" s="113"/>
      <c r="B398" s="113"/>
      <c r="C398" s="113"/>
    </row>
    <row r="399" spans="1:3" ht="15.75">
      <c r="A399" s="113"/>
      <c r="B399" s="113"/>
      <c r="C399" s="113"/>
    </row>
    <row r="400" spans="1:3" ht="15.75">
      <c r="A400" s="113"/>
      <c r="B400" s="113"/>
      <c r="C400" s="113"/>
    </row>
    <row r="401" spans="1:3" ht="15.75">
      <c r="A401" s="113"/>
      <c r="B401" s="113"/>
      <c r="C401" s="113"/>
    </row>
    <row r="402" spans="1:3" ht="15.75">
      <c r="A402" s="113"/>
      <c r="B402" s="113"/>
      <c r="C402" s="113"/>
    </row>
    <row r="403" spans="1:3" ht="15.75">
      <c r="A403" s="113"/>
      <c r="B403" s="113"/>
      <c r="C403" s="113"/>
    </row>
    <row r="404" spans="1:3" ht="15.75">
      <c r="A404" s="113"/>
      <c r="B404" s="113"/>
      <c r="C404" s="113"/>
    </row>
    <row r="405" spans="1:3" ht="15.75">
      <c r="A405" s="113"/>
      <c r="B405" s="113"/>
      <c r="C405" s="113"/>
    </row>
    <row r="406" spans="1:3" ht="15.75">
      <c r="A406" s="113"/>
      <c r="B406" s="113"/>
      <c r="C406" s="113"/>
    </row>
    <row r="407" spans="1:3" ht="15.75">
      <c r="A407" s="113"/>
      <c r="B407" s="113"/>
      <c r="C407" s="113"/>
    </row>
    <row r="408" spans="1:3" ht="15.75">
      <c r="A408" s="113"/>
      <c r="B408" s="113"/>
      <c r="C408" s="113"/>
    </row>
    <row r="409" spans="1:3" ht="15.75">
      <c r="A409" s="113"/>
      <c r="B409" s="113"/>
      <c r="C409" s="113"/>
    </row>
    <row r="410" spans="1:3" ht="15.75">
      <c r="A410" s="113"/>
      <c r="B410" s="113"/>
      <c r="C410" s="113"/>
    </row>
    <row r="411" spans="1:3" ht="15.75">
      <c r="A411" s="113"/>
      <c r="B411" s="113"/>
      <c r="C411" s="113"/>
    </row>
    <row r="412" spans="1:3" ht="15.75">
      <c r="A412" s="113"/>
      <c r="B412" s="113"/>
      <c r="C412" s="113"/>
    </row>
    <row r="413" spans="1:3" ht="15.75">
      <c r="A413" s="113"/>
      <c r="B413" s="113"/>
      <c r="C413" s="113"/>
    </row>
    <row r="414" spans="1:3" ht="15.75">
      <c r="A414" s="113"/>
      <c r="B414" s="113"/>
      <c r="C414" s="113"/>
    </row>
    <row r="415" spans="1:3" ht="15.75">
      <c r="A415" s="113"/>
      <c r="B415" s="113"/>
      <c r="C415" s="113"/>
    </row>
    <row r="416" spans="1:3" ht="15.75">
      <c r="A416" s="113"/>
      <c r="B416" s="113"/>
      <c r="C416" s="113"/>
    </row>
    <row r="417" spans="1:3" ht="15.75">
      <c r="A417" s="113"/>
      <c r="B417" s="113"/>
      <c r="C417" s="113"/>
    </row>
    <row r="418" spans="1:3" ht="15.75">
      <c r="A418" s="113"/>
      <c r="B418" s="113"/>
      <c r="C418" s="113"/>
    </row>
    <row r="419" spans="1:3" ht="15.75">
      <c r="A419" s="113"/>
      <c r="B419" s="113"/>
      <c r="C419" s="113"/>
    </row>
    <row r="420" spans="1:3" ht="15.75">
      <c r="A420" s="113"/>
      <c r="B420" s="113"/>
      <c r="C420" s="113"/>
    </row>
    <row r="421" spans="1:3" ht="15.75">
      <c r="A421" s="113"/>
      <c r="B421" s="113"/>
      <c r="C421" s="113"/>
    </row>
    <row r="422" spans="1:3" ht="15.75">
      <c r="A422" s="113"/>
      <c r="B422" s="113"/>
      <c r="C422" s="113"/>
    </row>
    <row r="423" spans="1:3" ht="15.75">
      <c r="A423" s="113"/>
      <c r="B423" s="113"/>
      <c r="C423" s="113"/>
    </row>
    <row r="424" spans="1:3" ht="15.75">
      <c r="A424" s="113"/>
      <c r="B424" s="113"/>
      <c r="C424" s="113"/>
    </row>
    <row r="425" spans="1:3" ht="15.75">
      <c r="A425" s="113"/>
      <c r="B425" s="113"/>
      <c r="C425" s="113"/>
    </row>
    <row r="426" spans="1:3" ht="15.75">
      <c r="A426" s="113"/>
      <c r="B426" s="113"/>
      <c r="C426" s="113"/>
    </row>
    <row r="427" spans="1:3" ht="15.75">
      <c r="A427" s="113"/>
      <c r="B427" s="113"/>
      <c r="C427" s="113"/>
    </row>
    <row r="428" spans="1:3" ht="15.75">
      <c r="A428" s="113"/>
      <c r="B428" s="113"/>
      <c r="C428" s="113"/>
    </row>
    <row r="429" spans="1:3" ht="15.75">
      <c r="A429" s="113"/>
      <c r="B429" s="113"/>
      <c r="C429" s="113"/>
    </row>
    <row r="430" spans="1:3" ht="15.75">
      <c r="A430" s="113"/>
      <c r="B430" s="113"/>
      <c r="C430" s="113"/>
    </row>
    <row r="431" spans="1:3" ht="15.75">
      <c r="A431" s="113"/>
      <c r="B431" s="113"/>
      <c r="C431" s="113"/>
    </row>
    <row r="432" spans="1:3" ht="15.75">
      <c r="A432" s="113"/>
      <c r="B432" s="113"/>
      <c r="C432" s="113"/>
    </row>
    <row r="433" spans="1:3" ht="15.75">
      <c r="A433" s="113"/>
      <c r="B433" s="113"/>
      <c r="C433" s="113"/>
    </row>
    <row r="434" spans="1:3" ht="15.75">
      <c r="A434" s="113"/>
      <c r="B434" s="113"/>
      <c r="C434" s="113"/>
    </row>
    <row r="435" spans="1:3" ht="15.75">
      <c r="A435" s="113"/>
      <c r="B435" s="113"/>
      <c r="C435" s="113"/>
    </row>
    <row r="436" spans="1:3" ht="15.75">
      <c r="A436" s="113"/>
      <c r="B436" s="113"/>
      <c r="C436" s="113"/>
    </row>
    <row r="437" spans="1:3" ht="15.75">
      <c r="A437" s="113"/>
      <c r="B437" s="113"/>
      <c r="C437" s="113"/>
    </row>
    <row r="438" spans="1:3" ht="15.75">
      <c r="A438" s="113"/>
      <c r="B438" s="113"/>
      <c r="C438" s="113"/>
    </row>
    <row r="439" spans="1:3" ht="15.75">
      <c r="A439" s="113"/>
      <c r="B439" s="113"/>
      <c r="C439" s="113"/>
    </row>
    <row r="440" spans="1:3" ht="15.75">
      <c r="A440" s="113"/>
      <c r="B440" s="113"/>
      <c r="C440" s="113"/>
    </row>
    <row r="441" spans="1:3" ht="15.75">
      <c r="A441" s="113"/>
      <c r="B441" s="113"/>
      <c r="C441" s="113"/>
    </row>
    <row r="442" spans="1:3" ht="15.75">
      <c r="A442" s="113"/>
      <c r="B442" s="113"/>
      <c r="C442" s="113"/>
    </row>
    <row r="443" spans="1:3" ht="15.75">
      <c r="A443" s="113"/>
      <c r="B443" s="113"/>
      <c r="C443" s="113"/>
    </row>
    <row r="444" spans="1:3" ht="15.75">
      <c r="A444" s="113"/>
      <c r="B444" s="113"/>
      <c r="C444" s="113"/>
    </row>
    <row r="445" spans="1:3" ht="15.75">
      <c r="A445" s="113"/>
      <c r="B445" s="113"/>
      <c r="C445" s="113"/>
    </row>
    <row r="446" spans="1:3" ht="15.75">
      <c r="A446" s="113"/>
      <c r="B446" s="113"/>
      <c r="C446" s="113"/>
    </row>
    <row r="447" spans="1:3" ht="15.75">
      <c r="A447" s="113"/>
      <c r="B447" s="113"/>
      <c r="C447" s="113"/>
    </row>
    <row r="448" spans="1:3" ht="15.75">
      <c r="A448" s="113"/>
      <c r="B448" s="113"/>
      <c r="C448" s="113"/>
    </row>
    <row r="449" spans="1:3" ht="15.75">
      <c r="A449" s="113"/>
      <c r="B449" s="113"/>
      <c r="C449" s="113"/>
    </row>
    <row r="450" spans="1:3" ht="15.75">
      <c r="A450" s="113"/>
      <c r="B450" s="113"/>
      <c r="C450" s="113"/>
    </row>
    <row r="451" spans="1:3" ht="15.75">
      <c r="A451" s="113"/>
      <c r="B451" s="113"/>
      <c r="C451" s="113"/>
    </row>
    <row r="452" spans="1:3" ht="15.75">
      <c r="A452" s="113"/>
      <c r="B452" s="113"/>
      <c r="C452" s="113"/>
    </row>
    <row r="453" spans="1:3" ht="15.75">
      <c r="A453" s="113"/>
      <c r="B453" s="113"/>
      <c r="C453" s="113"/>
    </row>
    <row r="454" spans="1:3" ht="15.75">
      <c r="A454" s="113"/>
      <c r="B454" s="113"/>
      <c r="C454" s="113"/>
    </row>
    <row r="455" spans="1:3" ht="15.75">
      <c r="A455" s="113"/>
      <c r="B455" s="113"/>
      <c r="C455" s="113"/>
    </row>
    <row r="456" spans="1:3" ht="15.75">
      <c r="A456" s="113"/>
      <c r="B456" s="113"/>
      <c r="C456" s="113"/>
    </row>
    <row r="457" spans="1:3" ht="15.75">
      <c r="A457" s="113"/>
      <c r="B457" s="113"/>
      <c r="C457" s="113"/>
    </row>
    <row r="458" spans="1:3" ht="15.75">
      <c r="A458" s="113"/>
      <c r="B458" s="113"/>
      <c r="C458" s="113"/>
    </row>
    <row r="459" spans="1:3" ht="15.75">
      <c r="A459" s="113"/>
      <c r="B459" s="113"/>
      <c r="C459" s="113"/>
    </row>
    <row r="460" spans="1:3" ht="15.75">
      <c r="A460" s="113"/>
      <c r="B460" s="113"/>
      <c r="C460" s="113"/>
    </row>
    <row r="461" spans="1:3" ht="15.75">
      <c r="A461" s="113"/>
      <c r="B461" s="113"/>
      <c r="C461" s="113"/>
    </row>
    <row r="462" spans="1:3" ht="15.75">
      <c r="A462" s="113"/>
      <c r="B462" s="113"/>
      <c r="C462" s="113"/>
    </row>
    <row r="463" spans="1:3" ht="15.75">
      <c r="A463" s="113"/>
      <c r="B463" s="113"/>
      <c r="C463" s="113"/>
    </row>
    <row r="464" spans="1:3" ht="15.75">
      <c r="A464" s="113"/>
      <c r="B464" s="113"/>
      <c r="C464" s="113"/>
    </row>
    <row r="465" spans="1:3" ht="15.75">
      <c r="A465" s="113"/>
      <c r="B465" s="113"/>
      <c r="C465" s="113"/>
    </row>
    <row r="466" spans="1:3" ht="15.75">
      <c r="A466" s="113"/>
      <c r="B466" s="113"/>
      <c r="C466" s="113"/>
    </row>
    <row r="467" spans="1:3" ht="15.75">
      <c r="A467" s="113"/>
      <c r="B467" s="113"/>
      <c r="C467" s="113"/>
    </row>
    <row r="468" spans="1:3" ht="15.75">
      <c r="A468" s="113"/>
      <c r="B468" s="113"/>
      <c r="C468" s="113"/>
    </row>
    <row r="469" spans="1:3" ht="15.75">
      <c r="A469" s="113"/>
      <c r="B469" s="113"/>
      <c r="C469" s="113"/>
    </row>
    <row r="470" spans="1:3" ht="15.75">
      <c r="A470" s="113"/>
      <c r="B470" s="113"/>
      <c r="C470" s="113"/>
    </row>
    <row r="471" spans="1:3" ht="15.75">
      <c r="A471" s="113"/>
      <c r="B471" s="113"/>
      <c r="C471" s="113"/>
    </row>
    <row r="472" spans="1:3" ht="15.75">
      <c r="A472" s="113"/>
      <c r="B472" s="113"/>
      <c r="C472" s="113"/>
    </row>
    <row r="473" spans="1:3" ht="15.75">
      <c r="A473" s="113"/>
      <c r="B473" s="113"/>
      <c r="C473" s="113"/>
    </row>
    <row r="474" spans="1:3" ht="15.75">
      <c r="A474" s="113"/>
      <c r="B474" s="113"/>
      <c r="C474" s="113"/>
    </row>
    <row r="475" spans="1:3" ht="15.75">
      <c r="A475" s="113"/>
      <c r="B475" s="113"/>
      <c r="C475" s="113"/>
    </row>
    <row r="476" spans="1:3" ht="15.75">
      <c r="A476" s="113"/>
      <c r="B476" s="113"/>
      <c r="C476" s="113"/>
    </row>
    <row r="477" spans="1:3" ht="15.75">
      <c r="A477" s="113"/>
      <c r="B477" s="113"/>
      <c r="C477" s="113"/>
    </row>
    <row r="478" spans="1:3" ht="15.75">
      <c r="A478" s="113"/>
      <c r="B478" s="113"/>
      <c r="C478" s="113"/>
    </row>
    <row r="479" spans="1:3" ht="15.75">
      <c r="A479" s="113"/>
      <c r="B479" s="113"/>
      <c r="C479" s="113"/>
    </row>
    <row r="480" spans="1:3" ht="15.75">
      <c r="A480" s="113"/>
      <c r="B480" s="113"/>
      <c r="C480" s="113"/>
    </row>
    <row r="481" spans="1:3" ht="15.75">
      <c r="A481" s="113"/>
      <c r="B481" s="113"/>
      <c r="C481" s="113"/>
    </row>
    <row r="482" spans="1:3" ht="15.75">
      <c r="A482" s="113"/>
      <c r="B482" s="113"/>
      <c r="C482" s="113"/>
    </row>
    <row r="483" spans="1:3" ht="15.75">
      <c r="A483" s="113"/>
      <c r="B483" s="113"/>
      <c r="C483" s="113"/>
    </row>
    <row r="484" spans="1:3" ht="15.75">
      <c r="A484" s="113"/>
      <c r="B484" s="113"/>
      <c r="C484" s="113"/>
    </row>
    <row r="485" spans="1:3" ht="15.75">
      <c r="A485" s="113"/>
      <c r="B485" s="113"/>
      <c r="C485" s="113"/>
    </row>
    <row r="486" spans="1:3" ht="15.75">
      <c r="A486" s="113"/>
      <c r="B486" s="113"/>
      <c r="C486" s="113"/>
    </row>
    <row r="487" spans="1:3" ht="15.75">
      <c r="A487" s="113"/>
      <c r="B487" s="113"/>
      <c r="C487" s="113"/>
    </row>
    <row r="488" spans="1:3" ht="15.75">
      <c r="A488" s="113"/>
      <c r="B488" s="113"/>
      <c r="C488" s="113"/>
    </row>
    <row r="489" spans="1:3" ht="15.75">
      <c r="A489" s="113"/>
      <c r="B489" s="113"/>
      <c r="C489" s="113"/>
    </row>
    <row r="490" spans="1:3" ht="15.75">
      <c r="A490" s="113"/>
      <c r="B490" s="113"/>
      <c r="C490" s="113"/>
    </row>
    <row r="491" spans="1:3" ht="15.75">
      <c r="A491" s="113"/>
      <c r="B491" s="113"/>
      <c r="C491" s="113"/>
    </row>
    <row r="492" spans="1:3" ht="15.75">
      <c r="A492" s="113"/>
      <c r="B492" s="113"/>
      <c r="C492" s="113"/>
    </row>
    <row r="493" spans="1:3" ht="15.75">
      <c r="A493" s="113"/>
      <c r="B493" s="113"/>
      <c r="C493" s="113"/>
    </row>
    <row r="494" spans="1:3" ht="15.75">
      <c r="A494" s="113"/>
      <c r="B494" s="113"/>
      <c r="C494" s="113"/>
    </row>
    <row r="495" spans="1:3" ht="15.75">
      <c r="A495" s="113"/>
      <c r="B495" s="113"/>
      <c r="C495" s="113"/>
    </row>
    <row r="496" spans="1:3" ht="15.75">
      <c r="A496" s="113"/>
      <c r="B496" s="113"/>
      <c r="C496" s="113"/>
    </row>
    <row r="497" spans="1:3" ht="15.75">
      <c r="A497" s="113"/>
      <c r="B497" s="113"/>
      <c r="C497" s="113"/>
    </row>
    <row r="498" spans="1:3" ht="15.75">
      <c r="A498" s="113"/>
      <c r="B498" s="113"/>
      <c r="C498" s="113"/>
    </row>
    <row r="499" spans="1:3" ht="15.75">
      <c r="A499" s="113"/>
      <c r="B499" s="113"/>
      <c r="C499" s="113"/>
    </row>
    <row r="500" spans="1:3" ht="15.75">
      <c r="A500" s="113"/>
      <c r="B500" s="113"/>
      <c r="C500" s="113"/>
    </row>
    <row r="501" spans="1:3" ht="15.75">
      <c r="A501" s="113"/>
      <c r="B501" s="113"/>
      <c r="C501" s="113"/>
    </row>
    <row r="502" spans="1:3" ht="15.75">
      <c r="A502" s="113"/>
      <c r="B502" s="113"/>
      <c r="C502" s="113"/>
    </row>
    <row r="503" spans="1:3" ht="15.75">
      <c r="A503" s="113"/>
      <c r="B503" s="113"/>
      <c r="C503" s="113"/>
    </row>
    <row r="504" spans="1:3" ht="15.75">
      <c r="A504" s="113"/>
      <c r="B504" s="113"/>
      <c r="C504" s="113"/>
    </row>
    <row r="505" spans="1:3" ht="15.75">
      <c r="A505" s="113"/>
      <c r="B505" s="113"/>
      <c r="C505" s="113"/>
    </row>
    <row r="506" spans="1:3" ht="15.75">
      <c r="A506" s="113"/>
      <c r="B506" s="113"/>
      <c r="C506" s="113"/>
    </row>
    <row r="507" spans="1:3" ht="15.75">
      <c r="A507" s="113"/>
      <c r="B507" s="113"/>
      <c r="C507" s="113"/>
    </row>
    <row r="508" spans="1:3" ht="15.75">
      <c r="A508" s="113"/>
      <c r="B508" s="113"/>
      <c r="C508" s="113"/>
    </row>
    <row r="509" spans="1:3" ht="15.75">
      <c r="A509" s="113"/>
      <c r="B509" s="113"/>
      <c r="C509" s="113"/>
    </row>
    <row r="510" spans="1:3" ht="15.75">
      <c r="A510" s="113"/>
      <c r="B510" s="113"/>
      <c r="C510" s="113"/>
    </row>
    <row r="511" spans="1:3" ht="15.75">
      <c r="A511" s="113"/>
      <c r="B511" s="113"/>
      <c r="C511" s="113"/>
    </row>
    <row r="512" spans="1:3" ht="15.75">
      <c r="A512" s="113"/>
      <c r="B512" s="113"/>
      <c r="C512" s="113"/>
    </row>
    <row r="513" spans="1:3" ht="15.75">
      <c r="A513" s="113"/>
      <c r="B513" s="113"/>
      <c r="C513" s="113"/>
    </row>
    <row r="514" spans="1:3" ht="15.75">
      <c r="A514" s="113"/>
      <c r="B514" s="113"/>
      <c r="C514" s="113"/>
    </row>
    <row r="515" spans="1:3" ht="15.75">
      <c r="A515" s="113"/>
      <c r="B515" s="113"/>
      <c r="C515" s="113"/>
    </row>
    <row r="516" spans="1:3" ht="15.75">
      <c r="A516" s="113"/>
      <c r="B516" s="113"/>
      <c r="C516" s="113"/>
    </row>
    <row r="517" spans="1:3" ht="15.75">
      <c r="A517" s="113"/>
      <c r="B517" s="113"/>
      <c r="C517" s="113"/>
    </row>
    <row r="518" spans="1:3" ht="15.75">
      <c r="A518" s="113"/>
      <c r="B518" s="113"/>
      <c r="C518" s="113"/>
    </row>
    <row r="519" spans="1:3" ht="15.75">
      <c r="A519" s="113"/>
      <c r="B519" s="113"/>
      <c r="C519" s="113"/>
    </row>
    <row r="520" spans="1:3" ht="15.75">
      <c r="A520" s="113"/>
      <c r="B520" s="113"/>
      <c r="C520" s="113"/>
    </row>
    <row r="521" spans="1:3" ht="15.75">
      <c r="A521" s="113"/>
      <c r="B521" s="113"/>
      <c r="C521" s="113"/>
    </row>
    <row r="522" spans="1:3" ht="15.75">
      <c r="A522" s="113"/>
      <c r="B522" s="113"/>
      <c r="C522" s="113"/>
    </row>
    <row r="523" spans="1:3" ht="15.75">
      <c r="A523" s="113"/>
      <c r="B523" s="113"/>
      <c r="C523" s="113"/>
    </row>
    <row r="524" spans="1:3" ht="15.75">
      <c r="A524" s="113"/>
      <c r="B524" s="113"/>
      <c r="C524" s="113"/>
    </row>
    <row r="525" spans="1:3" ht="15.75">
      <c r="A525" s="113"/>
      <c r="B525" s="113"/>
      <c r="C525" s="113"/>
    </row>
    <row r="526" spans="1:3" ht="15.75">
      <c r="A526" s="113"/>
      <c r="B526" s="113"/>
      <c r="C526" s="113"/>
    </row>
    <row r="527" spans="1:3" ht="15.75">
      <c r="A527" s="113"/>
      <c r="B527" s="113"/>
      <c r="C527" s="113"/>
    </row>
    <row r="528" spans="1:3" ht="15.75">
      <c r="A528" s="113"/>
      <c r="B528" s="113"/>
      <c r="C528" s="113"/>
    </row>
    <row r="529" spans="1:3" ht="15.75">
      <c r="A529" s="113"/>
      <c r="B529" s="113"/>
      <c r="C529" s="113"/>
    </row>
    <row r="530" spans="1:3" ht="15.75">
      <c r="A530" s="113"/>
      <c r="B530" s="113"/>
      <c r="C530" s="113"/>
    </row>
    <row r="531" spans="1:3" ht="15.75">
      <c r="A531" s="113"/>
      <c r="B531" s="113"/>
      <c r="C531" s="113"/>
    </row>
    <row r="532" spans="1:3" ht="15.75">
      <c r="A532" s="113"/>
      <c r="B532" s="113"/>
      <c r="C532" s="113"/>
    </row>
    <row r="533" spans="1:3" ht="15.75">
      <c r="A533" s="113"/>
      <c r="B533" s="113"/>
      <c r="C533" s="113"/>
    </row>
    <row r="534" spans="1:3" ht="15.75">
      <c r="A534" s="113"/>
      <c r="B534" s="113"/>
      <c r="C534" s="113"/>
    </row>
    <row r="535" spans="1:3" ht="15.75">
      <c r="A535" s="113"/>
      <c r="B535" s="113"/>
      <c r="C535" s="113"/>
    </row>
    <row r="536" spans="1:3" ht="15.75">
      <c r="A536" s="113"/>
      <c r="B536" s="113"/>
      <c r="C536" s="113"/>
    </row>
    <row r="537" spans="1:3" ht="15.75">
      <c r="A537" s="113"/>
      <c r="B537" s="113"/>
      <c r="C537" s="113"/>
    </row>
    <row r="538" spans="1:3" ht="15.75">
      <c r="A538" s="113"/>
      <c r="B538" s="113"/>
      <c r="C538" s="113"/>
    </row>
    <row r="539" spans="1:3" ht="15.75">
      <c r="A539" s="113"/>
      <c r="B539" s="113"/>
      <c r="C539" s="113"/>
    </row>
    <row r="540" spans="1:3" ht="15.75">
      <c r="A540" s="113"/>
      <c r="B540" s="113"/>
      <c r="C540" s="113"/>
    </row>
    <row r="541" spans="1:3" ht="15.75">
      <c r="A541" s="113"/>
      <c r="B541" s="113"/>
      <c r="C541" s="113"/>
    </row>
    <row r="542" spans="1:3" ht="15.75">
      <c r="A542" s="113"/>
      <c r="B542" s="113"/>
      <c r="C542" s="113"/>
    </row>
    <row r="543" spans="1:3" ht="15.75">
      <c r="A543" s="113"/>
      <c r="B543" s="113"/>
      <c r="C543" s="113"/>
    </row>
    <row r="544" spans="1:3" ht="15.75">
      <c r="A544" s="113"/>
      <c r="B544" s="113"/>
      <c r="C544" s="113"/>
    </row>
    <row r="545" spans="1:3" ht="15.75">
      <c r="A545" s="113"/>
      <c r="B545" s="113"/>
      <c r="C545" s="113"/>
    </row>
    <row r="546" spans="1:3" ht="15.75">
      <c r="A546" s="113"/>
      <c r="B546" s="113"/>
      <c r="C546" s="113"/>
    </row>
    <row r="547" spans="1:3" ht="15.75">
      <c r="A547" s="113"/>
      <c r="B547" s="113"/>
      <c r="C547" s="113"/>
    </row>
    <row r="548" spans="1:3" ht="15.75">
      <c r="A548" s="113"/>
      <c r="B548" s="113"/>
      <c r="C548" s="113"/>
    </row>
    <row r="549" spans="1:3" ht="15.75">
      <c r="A549" s="113"/>
      <c r="B549" s="113"/>
      <c r="C549" s="113"/>
    </row>
    <row r="550" spans="1:3" ht="15.75">
      <c r="A550" s="113"/>
      <c r="B550" s="113"/>
      <c r="C550" s="113"/>
    </row>
    <row r="551" spans="1:3" ht="15.75">
      <c r="A551" s="113"/>
      <c r="B551" s="113"/>
      <c r="C551" s="113"/>
    </row>
    <row r="552" spans="1:3" ht="15.75">
      <c r="A552" s="113"/>
      <c r="B552" s="113"/>
      <c r="C552" s="113"/>
    </row>
    <row r="553" spans="1:3" ht="15.75">
      <c r="A553" s="113"/>
      <c r="B553" s="113"/>
      <c r="C553" s="113"/>
    </row>
    <row r="554" spans="1:3" ht="15.75">
      <c r="A554" s="113"/>
      <c r="B554" s="113"/>
      <c r="C554" s="113"/>
    </row>
    <row r="555" spans="1:3" ht="15.75">
      <c r="A555" s="113"/>
      <c r="B555" s="113"/>
      <c r="C555" s="113"/>
    </row>
    <row r="556" spans="1:3" ht="15.75">
      <c r="A556" s="113"/>
      <c r="B556" s="113"/>
      <c r="C556" s="113"/>
    </row>
    <row r="557" spans="1:3" ht="15.75">
      <c r="A557" s="113"/>
      <c r="B557" s="113"/>
      <c r="C557" s="113"/>
    </row>
    <row r="558" spans="1:3" ht="15.75">
      <c r="A558" s="113"/>
      <c r="B558" s="113"/>
      <c r="C558" s="113"/>
    </row>
    <row r="559" spans="1:3" ht="15.75">
      <c r="A559" s="113"/>
      <c r="B559" s="113"/>
      <c r="C559" s="113"/>
    </row>
    <row r="560" spans="1:3" ht="15.75">
      <c r="A560" s="113"/>
      <c r="B560" s="113"/>
      <c r="C560" s="113"/>
    </row>
    <row r="561" spans="1:3" ht="15.75">
      <c r="A561" s="113"/>
      <c r="B561" s="113"/>
      <c r="C561" s="113"/>
    </row>
    <row r="562" spans="1:3" ht="15.75">
      <c r="A562" s="113"/>
      <c r="B562" s="113"/>
      <c r="C562" s="113"/>
    </row>
    <row r="563" spans="1:3" ht="15.75">
      <c r="A563" s="113"/>
      <c r="B563" s="113"/>
      <c r="C563" s="113"/>
    </row>
    <row r="564" spans="1:3" ht="15.75">
      <c r="A564" s="113"/>
      <c r="B564" s="113"/>
      <c r="C564" s="113"/>
    </row>
    <row r="565" spans="1:3" ht="15.75">
      <c r="A565" s="113"/>
      <c r="B565" s="113"/>
      <c r="C565" s="113"/>
    </row>
    <row r="566" spans="1:3" ht="15.75">
      <c r="A566" s="113"/>
      <c r="B566" s="113"/>
      <c r="C566" s="113"/>
    </row>
    <row r="567" spans="1:3" ht="15.75">
      <c r="A567" s="113"/>
      <c r="B567" s="113"/>
      <c r="C567" s="113"/>
    </row>
    <row r="568" spans="1:3" ht="15.75">
      <c r="A568" s="113"/>
      <c r="B568" s="113"/>
      <c r="C568" s="113"/>
    </row>
    <row r="569" spans="1:3" ht="15.75">
      <c r="A569" s="113"/>
      <c r="B569" s="113"/>
      <c r="C569" s="113"/>
    </row>
    <row r="570" spans="1:3" ht="15.75">
      <c r="A570" s="113"/>
      <c r="B570" s="113"/>
      <c r="C570" s="113"/>
    </row>
    <row r="571" spans="1:3" ht="15.75">
      <c r="A571" s="113"/>
      <c r="B571" s="113"/>
      <c r="C571" s="113"/>
    </row>
    <row r="572" spans="1:3" ht="15.75">
      <c r="A572" s="113"/>
      <c r="B572" s="113"/>
      <c r="C572" s="113"/>
    </row>
    <row r="573" spans="1:3" ht="15.75">
      <c r="A573" s="113"/>
      <c r="B573" s="113"/>
      <c r="C573" s="113"/>
    </row>
    <row r="574" spans="1:3" ht="15.75">
      <c r="A574" s="113"/>
      <c r="B574" s="113"/>
      <c r="C574" s="113"/>
    </row>
    <row r="575" spans="1:3" ht="15.75">
      <c r="A575" s="113"/>
      <c r="B575" s="113"/>
      <c r="C575" s="113"/>
    </row>
    <row r="576" spans="1:3" ht="15.75">
      <c r="A576" s="113"/>
      <c r="B576" s="113"/>
      <c r="C576" s="113"/>
    </row>
    <row r="577" spans="1:3" ht="15.75">
      <c r="A577" s="113"/>
      <c r="B577" s="113"/>
      <c r="C577" s="113"/>
    </row>
    <row r="578" spans="1:3" ht="15.75">
      <c r="A578" s="113"/>
      <c r="B578" s="113"/>
      <c r="C578" s="113"/>
    </row>
    <row r="579" spans="1:3" ht="15.75">
      <c r="A579" s="113"/>
      <c r="B579" s="113"/>
      <c r="C579" s="113"/>
    </row>
    <row r="580" spans="1:3" ht="15.75">
      <c r="A580" s="113"/>
      <c r="B580" s="113"/>
      <c r="C580" s="113"/>
    </row>
    <row r="581" spans="1:3" ht="15.75">
      <c r="A581" s="113"/>
      <c r="B581" s="113"/>
      <c r="C581" s="113"/>
    </row>
    <row r="582" spans="1:3" ht="15.75">
      <c r="A582" s="113"/>
      <c r="B582" s="113"/>
      <c r="C582" s="113"/>
    </row>
    <row r="583" spans="1:3" ht="15.75">
      <c r="A583" s="113"/>
      <c r="B583" s="113"/>
      <c r="C583" s="113"/>
    </row>
    <row r="584" spans="1:3" ht="15.75">
      <c r="A584" s="113"/>
      <c r="B584" s="113"/>
      <c r="C584" s="113"/>
    </row>
    <row r="585" spans="1:3" ht="15.75">
      <c r="A585" s="113"/>
      <c r="B585" s="113"/>
      <c r="C585" s="113"/>
    </row>
    <row r="586" spans="1:3" ht="15.75">
      <c r="A586" s="113"/>
      <c r="B586" s="113"/>
      <c r="C586" s="113"/>
    </row>
    <row r="587" spans="1:3" ht="15.75">
      <c r="A587" s="113"/>
      <c r="B587" s="113"/>
      <c r="C587" s="113"/>
    </row>
    <row r="588" spans="1:3" ht="15.75">
      <c r="A588" s="113"/>
      <c r="B588" s="113"/>
      <c r="C588" s="113"/>
    </row>
    <row r="589" spans="1:3" ht="15.75">
      <c r="A589" s="113"/>
      <c r="B589" s="113"/>
      <c r="C589" s="113"/>
    </row>
    <row r="590" spans="1:3" ht="15.75">
      <c r="A590" s="113"/>
      <c r="B590" s="113"/>
      <c r="C590" s="113"/>
    </row>
    <row r="591" spans="1:3" ht="15.75">
      <c r="A591" s="113"/>
      <c r="B591" s="113"/>
      <c r="C591" s="113"/>
    </row>
    <row r="592" spans="1:3" ht="15.75">
      <c r="A592" s="113"/>
      <c r="B592" s="113"/>
      <c r="C592" s="113"/>
    </row>
    <row r="593" spans="1:3" ht="15.75">
      <c r="A593" s="113"/>
      <c r="B593" s="113"/>
      <c r="C593" s="113"/>
    </row>
    <row r="594" spans="1:3" ht="15.75">
      <c r="A594" s="113"/>
      <c r="B594" s="113"/>
      <c r="C594" s="113"/>
    </row>
    <row r="595" spans="1:3" ht="15.75">
      <c r="A595" s="113"/>
      <c r="B595" s="113"/>
      <c r="C595" s="113"/>
    </row>
    <row r="596" spans="1:3" ht="15.75">
      <c r="A596" s="113"/>
      <c r="B596" s="113"/>
      <c r="C596" s="113"/>
    </row>
    <row r="597" spans="1:3" ht="15.75">
      <c r="A597" s="113"/>
      <c r="B597" s="113"/>
      <c r="C597" s="113"/>
    </row>
    <row r="598" spans="1:3" ht="15.75">
      <c r="A598" s="113"/>
      <c r="B598" s="113"/>
      <c r="C598" s="113"/>
    </row>
    <row r="599" spans="1:3" ht="15.75">
      <c r="A599" s="113"/>
      <c r="B599" s="113"/>
      <c r="C599" s="113"/>
    </row>
    <row r="600" spans="1:3" ht="15.75">
      <c r="A600" s="113"/>
      <c r="B600" s="113"/>
      <c r="C600" s="113"/>
    </row>
    <row r="601" spans="1:3" ht="15.75">
      <c r="A601" s="113"/>
      <c r="B601" s="113"/>
      <c r="C601" s="113"/>
    </row>
    <row r="602" spans="1:3" ht="15.75">
      <c r="A602" s="113"/>
      <c r="B602" s="113"/>
      <c r="C602" s="113"/>
    </row>
    <row r="603" spans="1:3" ht="15.75">
      <c r="A603" s="113"/>
      <c r="B603" s="113"/>
      <c r="C603" s="113"/>
    </row>
    <row r="604" spans="1:3" ht="15.75">
      <c r="A604" s="113"/>
      <c r="B604" s="113"/>
      <c r="C604" s="113"/>
    </row>
    <row r="605" spans="1:3" ht="15.75">
      <c r="A605" s="113"/>
      <c r="B605" s="113"/>
      <c r="C605" s="113"/>
    </row>
    <row r="606" spans="1:3" ht="15.75">
      <c r="A606" s="113"/>
      <c r="B606" s="113"/>
      <c r="C606" s="113"/>
    </row>
    <row r="607" spans="1:3" ht="15.75">
      <c r="A607" s="113"/>
      <c r="B607" s="113"/>
      <c r="C607" s="113"/>
    </row>
    <row r="608" spans="1:3" ht="15.75">
      <c r="A608" s="113"/>
      <c r="B608" s="113"/>
      <c r="C608" s="113"/>
    </row>
    <row r="609" spans="1:3" ht="15.75">
      <c r="A609" s="113"/>
      <c r="B609" s="113"/>
      <c r="C609" s="113"/>
    </row>
    <row r="610" spans="1:3" ht="15.75">
      <c r="A610" s="113"/>
      <c r="B610" s="113"/>
      <c r="C610" s="113"/>
    </row>
    <row r="611" spans="1:3" ht="15.75">
      <c r="A611" s="113"/>
      <c r="B611" s="113"/>
      <c r="C611" s="113"/>
    </row>
    <row r="612" spans="1:3" ht="15.75">
      <c r="A612" s="113"/>
      <c r="B612" s="113"/>
      <c r="C612" s="113"/>
    </row>
    <row r="613" spans="1:3" ht="15.75">
      <c r="A613" s="113"/>
      <c r="B613" s="113"/>
      <c r="C613" s="113"/>
    </row>
    <row r="614" spans="1:3" ht="15.75">
      <c r="A614" s="113"/>
      <c r="B614" s="113"/>
      <c r="C614" s="113"/>
    </row>
    <row r="615" spans="1:3" ht="15.75">
      <c r="A615" s="113"/>
      <c r="B615" s="113"/>
      <c r="C615" s="113"/>
    </row>
    <row r="616" spans="1:3" ht="15.75">
      <c r="A616" s="113"/>
      <c r="B616" s="113"/>
      <c r="C616" s="113"/>
    </row>
    <row r="617" spans="1:3" ht="15.75">
      <c r="A617" s="113"/>
      <c r="B617" s="113"/>
      <c r="C617" s="113"/>
    </row>
    <row r="618" spans="1:3" ht="15.75">
      <c r="A618" s="113"/>
      <c r="B618" s="113"/>
      <c r="C618" s="113"/>
    </row>
    <row r="619" spans="1:3" ht="15.75">
      <c r="A619" s="113"/>
      <c r="B619" s="113"/>
      <c r="C619" s="113"/>
    </row>
    <row r="620" spans="1:3" ht="15.75">
      <c r="A620" s="113"/>
      <c r="B620" s="113"/>
      <c r="C620" s="113"/>
    </row>
    <row r="621" spans="1:3" ht="15.75">
      <c r="A621" s="113"/>
      <c r="B621" s="113"/>
      <c r="C621" s="113"/>
    </row>
    <row r="622" spans="1:3" ht="15.75">
      <c r="A622" s="113"/>
      <c r="B622" s="113"/>
      <c r="C622" s="113"/>
    </row>
    <row r="623" spans="1:3" ht="15.75">
      <c r="A623" s="113"/>
      <c r="B623" s="113"/>
      <c r="C623" s="113"/>
    </row>
    <row r="624" spans="1:3" ht="15.75">
      <c r="A624" s="113"/>
      <c r="B624" s="113"/>
      <c r="C624" s="113"/>
    </row>
    <row r="625" spans="1:3" ht="15.75">
      <c r="A625" s="113"/>
      <c r="B625" s="113"/>
      <c r="C625" s="113"/>
    </row>
    <row r="626" spans="1:3" ht="15.75">
      <c r="A626" s="113"/>
      <c r="B626" s="113"/>
      <c r="C626" s="113"/>
    </row>
    <row r="627" spans="1:3" ht="15.75">
      <c r="A627" s="113"/>
      <c r="B627" s="113"/>
      <c r="C627" s="113"/>
    </row>
    <row r="628" spans="1:3" ht="15.75">
      <c r="A628" s="113"/>
      <c r="B628" s="113"/>
      <c r="C628" s="113"/>
    </row>
    <row r="629" spans="1:3" ht="15.75">
      <c r="A629" s="113"/>
      <c r="B629" s="113"/>
      <c r="C629" s="113"/>
    </row>
    <row r="630" spans="1:3" ht="15.75">
      <c r="A630" s="113"/>
      <c r="B630" s="113"/>
      <c r="C630" s="113"/>
    </row>
    <row r="631" spans="1:3" ht="15.75">
      <c r="A631" s="113"/>
      <c r="B631" s="113"/>
      <c r="C631" s="113"/>
    </row>
    <row r="632" spans="1:3" ht="15.75">
      <c r="A632" s="113"/>
      <c r="B632" s="113"/>
      <c r="C632" s="113"/>
    </row>
    <row r="633" spans="1:3" ht="15.75">
      <c r="A633" s="113"/>
      <c r="B633" s="113"/>
      <c r="C633" s="113"/>
    </row>
    <row r="634" spans="1:3" ht="15.75">
      <c r="A634" s="113"/>
      <c r="B634" s="113"/>
      <c r="C634" s="113"/>
    </row>
    <row r="635" spans="1:3" ht="15.75">
      <c r="A635" s="113"/>
      <c r="B635" s="113"/>
      <c r="C635" s="113"/>
    </row>
    <row r="636" spans="1:3" ht="15.75">
      <c r="A636" s="113"/>
      <c r="B636" s="113"/>
      <c r="C636" s="113"/>
    </row>
    <row r="637" spans="1:3" ht="15.75">
      <c r="A637" s="113"/>
      <c r="B637" s="113"/>
      <c r="C637" s="113"/>
    </row>
    <row r="638" spans="1:3" ht="15.75">
      <c r="A638" s="113"/>
      <c r="B638" s="113"/>
      <c r="C638" s="113"/>
    </row>
    <row r="639" spans="1:3" ht="15.75">
      <c r="A639" s="113"/>
      <c r="B639" s="113"/>
      <c r="C639" s="113"/>
    </row>
    <row r="640" spans="1:3" ht="15.75">
      <c r="A640" s="113"/>
      <c r="B640" s="113"/>
      <c r="C640" s="113"/>
    </row>
    <row r="641" spans="1:3" ht="15.75">
      <c r="A641" s="113"/>
      <c r="B641" s="113"/>
      <c r="C641" s="113"/>
    </row>
    <row r="642" spans="1:3" ht="15.75">
      <c r="A642" s="113"/>
      <c r="B642" s="113"/>
      <c r="C642" s="113"/>
    </row>
    <row r="643" spans="1:3" ht="15.75">
      <c r="A643" s="113"/>
      <c r="B643" s="113"/>
      <c r="C643" s="113"/>
    </row>
    <row r="644" spans="1:3" ht="15.75">
      <c r="A644" s="113"/>
      <c r="B644" s="113"/>
      <c r="C644" s="113"/>
    </row>
    <row r="645" spans="1:3" ht="15.75">
      <c r="A645" s="113"/>
      <c r="B645" s="113"/>
      <c r="C645" s="113"/>
    </row>
    <row r="646" spans="1:3" ht="15.75">
      <c r="A646" s="113"/>
      <c r="B646" s="113"/>
      <c r="C646" s="113"/>
    </row>
    <row r="647" spans="1:3" ht="15.75">
      <c r="A647" s="113"/>
      <c r="B647" s="113"/>
      <c r="C647" s="113"/>
    </row>
    <row r="648" spans="1:3" ht="15.75">
      <c r="A648" s="113"/>
      <c r="B648" s="113"/>
      <c r="C648" s="113"/>
    </row>
    <row r="649" spans="1:3" ht="15.75">
      <c r="A649" s="113"/>
      <c r="B649" s="113"/>
      <c r="C649" s="113"/>
    </row>
    <row r="650" spans="1:3" ht="15.75">
      <c r="A650" s="113"/>
      <c r="B650" s="113"/>
      <c r="C650" s="113"/>
    </row>
    <row r="651" spans="1:3" ht="15.75">
      <c r="A651" s="113"/>
      <c r="B651" s="113"/>
      <c r="C651" s="113"/>
    </row>
    <row r="652" spans="1:3" ht="15.75">
      <c r="A652" s="113"/>
      <c r="B652" s="113"/>
      <c r="C652" s="113"/>
    </row>
    <row r="653" spans="1:3" ht="15.75">
      <c r="A653" s="113"/>
      <c r="B653" s="113"/>
      <c r="C653" s="113"/>
    </row>
    <row r="654" spans="1:3" ht="15.75">
      <c r="A654" s="113"/>
      <c r="B654" s="113"/>
      <c r="C654" s="113"/>
    </row>
    <row r="655" spans="1:3" ht="15.75">
      <c r="A655" s="113"/>
      <c r="B655" s="113"/>
      <c r="C655" s="113"/>
    </row>
    <row r="656" spans="1:3" ht="15.75">
      <c r="A656" s="113"/>
      <c r="B656" s="113"/>
      <c r="C656" s="113"/>
    </row>
    <row r="657" spans="1:3" ht="15.75">
      <c r="A657" s="113"/>
      <c r="B657" s="113"/>
      <c r="C657" s="113"/>
    </row>
    <row r="658" spans="1:3" ht="15.75">
      <c r="A658" s="113"/>
      <c r="B658" s="113"/>
      <c r="C658" s="113"/>
    </row>
    <row r="659" spans="1:3" ht="15.75">
      <c r="A659" s="113"/>
      <c r="B659" s="113"/>
      <c r="C659" s="113"/>
    </row>
    <row r="660" spans="1:3" ht="15.75">
      <c r="A660" s="113"/>
      <c r="B660" s="113"/>
      <c r="C660" s="113"/>
    </row>
    <row r="661" spans="1:3" ht="15.75">
      <c r="A661" s="113"/>
      <c r="B661" s="113"/>
      <c r="C661" s="113"/>
    </row>
    <row r="662" spans="1:3" ht="15.75">
      <c r="A662" s="113"/>
      <c r="B662" s="113"/>
      <c r="C662" s="113"/>
    </row>
    <row r="663" spans="1:3" ht="15.75">
      <c r="A663" s="113"/>
      <c r="B663" s="113"/>
      <c r="C663" s="113"/>
    </row>
    <row r="664" spans="1:3" ht="15.75">
      <c r="A664" s="113"/>
      <c r="B664" s="113"/>
      <c r="C664" s="113"/>
    </row>
    <row r="665" spans="1:3" ht="15.75">
      <c r="A665" s="113"/>
      <c r="B665" s="113"/>
      <c r="C665" s="113"/>
    </row>
    <row r="666" spans="1:3" ht="15.75">
      <c r="A666" s="113"/>
      <c r="B666" s="113"/>
      <c r="C666" s="113"/>
    </row>
    <row r="667" spans="1:3" ht="15.75">
      <c r="A667" s="113"/>
      <c r="B667" s="113"/>
      <c r="C667" s="113"/>
    </row>
    <row r="668" spans="1:3" ht="15.75">
      <c r="A668" s="113"/>
      <c r="B668" s="113"/>
      <c r="C668" s="113"/>
    </row>
    <row r="669" spans="1:3" ht="15.75">
      <c r="A669" s="113"/>
      <c r="B669" s="113"/>
      <c r="C669" s="113"/>
    </row>
    <row r="670" spans="1:3" ht="15.75">
      <c r="A670" s="113"/>
      <c r="B670" s="113"/>
      <c r="C670" s="113"/>
    </row>
    <row r="671" spans="1:3" ht="15.75">
      <c r="A671" s="113"/>
      <c r="B671" s="113"/>
      <c r="C671" s="113"/>
    </row>
    <row r="672" spans="1:3" ht="15.75">
      <c r="A672" s="113"/>
      <c r="B672" s="113"/>
      <c r="C672" s="113"/>
    </row>
    <row r="673" spans="1:3" ht="15.75">
      <c r="A673" s="113"/>
      <c r="B673" s="113"/>
      <c r="C673" s="113"/>
    </row>
    <row r="674" spans="1:3" ht="15.75">
      <c r="A674" s="113"/>
      <c r="B674" s="113"/>
      <c r="C674" s="113"/>
    </row>
    <row r="675" spans="1:3" ht="15.75">
      <c r="A675" s="113"/>
      <c r="B675" s="113"/>
      <c r="C675" s="113"/>
    </row>
    <row r="676" spans="1:3" ht="15.75">
      <c r="A676" s="113"/>
      <c r="B676" s="113"/>
      <c r="C676" s="113"/>
    </row>
    <row r="677" spans="1:3" ht="15.75">
      <c r="A677" s="113"/>
      <c r="B677" s="113"/>
      <c r="C677" s="113"/>
    </row>
    <row r="678" spans="1:3" ht="15.75">
      <c r="A678" s="113"/>
      <c r="B678" s="113"/>
      <c r="C678" s="113"/>
    </row>
    <row r="679" spans="1:3" ht="15.75">
      <c r="A679" s="113"/>
      <c r="B679" s="113"/>
      <c r="C679" s="113"/>
    </row>
    <row r="680" spans="1:3" ht="15.75">
      <c r="A680" s="113"/>
      <c r="B680" s="113"/>
      <c r="C680" s="113"/>
    </row>
    <row r="681" spans="1:3" ht="15.75">
      <c r="A681" s="113"/>
      <c r="B681" s="113"/>
      <c r="C681" s="113"/>
    </row>
    <row r="682" spans="1:3" ht="15.75">
      <c r="A682" s="113"/>
      <c r="B682" s="113"/>
      <c r="C682" s="113"/>
    </row>
    <row r="683" spans="1:3" ht="15.75">
      <c r="A683" s="113"/>
      <c r="B683" s="113"/>
      <c r="C683" s="113"/>
    </row>
    <row r="684" spans="1:3" ht="15.75">
      <c r="A684" s="113"/>
      <c r="B684" s="113"/>
      <c r="C684" s="113"/>
    </row>
    <row r="685" spans="1:3" ht="15.75">
      <c r="A685" s="113"/>
      <c r="B685" s="113"/>
      <c r="C685" s="113"/>
    </row>
    <row r="686" spans="1:3" ht="15.75">
      <c r="A686" s="113"/>
      <c r="B686" s="113"/>
      <c r="C686" s="113"/>
    </row>
    <row r="687" spans="1:3" ht="15.75">
      <c r="A687" s="113"/>
      <c r="B687" s="113"/>
      <c r="C687" s="113"/>
    </row>
    <row r="688" spans="1:3" ht="15.75">
      <c r="A688" s="113"/>
      <c r="B688" s="113"/>
      <c r="C688" s="113"/>
    </row>
    <row r="689" spans="1:3" ht="15.75">
      <c r="A689" s="113"/>
      <c r="B689" s="113"/>
      <c r="C689" s="113"/>
    </row>
    <row r="690" spans="1:3" ht="15.75">
      <c r="A690" s="113"/>
      <c r="B690" s="113"/>
      <c r="C690" s="113"/>
    </row>
    <row r="691" spans="1:3" ht="15.75">
      <c r="A691" s="113"/>
      <c r="B691" s="113"/>
      <c r="C691" s="113"/>
    </row>
    <row r="692" spans="1:3" ht="15.75">
      <c r="A692" s="113"/>
      <c r="B692" s="113"/>
      <c r="C692" s="113"/>
    </row>
    <row r="693" spans="1:3" ht="15.75">
      <c r="A693" s="113"/>
      <c r="B693" s="113"/>
      <c r="C693" s="113"/>
    </row>
    <row r="694" spans="1:3" ht="15.75">
      <c r="A694" s="113"/>
      <c r="B694" s="113"/>
      <c r="C694" s="113"/>
    </row>
    <row r="695" spans="1:3" ht="15.75">
      <c r="A695" s="113"/>
      <c r="B695" s="113"/>
      <c r="C695" s="113"/>
    </row>
    <row r="696" spans="1:3" ht="15.75">
      <c r="A696" s="113"/>
      <c r="B696" s="113"/>
      <c r="C696" s="113"/>
    </row>
    <row r="697" spans="1:3" ht="15.75">
      <c r="A697" s="113"/>
      <c r="B697" s="113"/>
      <c r="C697" s="113"/>
    </row>
    <row r="698" spans="1:3" ht="15.75">
      <c r="A698" s="113"/>
      <c r="B698" s="113"/>
      <c r="C698" s="113"/>
    </row>
    <row r="699" spans="1:3" ht="15.75">
      <c r="A699" s="113"/>
      <c r="B699" s="113"/>
      <c r="C699" s="113"/>
    </row>
    <row r="700" spans="1:3" ht="15.75">
      <c r="A700" s="113"/>
      <c r="B700" s="113"/>
      <c r="C700" s="113"/>
    </row>
    <row r="701" spans="1:3" ht="15.75">
      <c r="A701" s="113"/>
      <c r="B701" s="113"/>
      <c r="C701" s="113"/>
    </row>
    <row r="702" spans="1:3" ht="15.75">
      <c r="A702" s="113"/>
      <c r="B702" s="113"/>
      <c r="C702" s="113"/>
    </row>
    <row r="703" spans="1:3" ht="15.75">
      <c r="A703" s="113"/>
      <c r="B703" s="113"/>
      <c r="C703" s="113"/>
    </row>
    <row r="704" spans="1:3" ht="15.75">
      <c r="A704" s="113"/>
      <c r="B704" s="113"/>
      <c r="C704" s="113"/>
    </row>
    <row r="705" spans="1:3" ht="15.75">
      <c r="A705" s="113"/>
      <c r="B705" s="113"/>
      <c r="C705" s="113"/>
    </row>
    <row r="706" spans="1:3" ht="15.75">
      <c r="A706" s="113"/>
      <c r="B706" s="113"/>
      <c r="C706" s="113"/>
    </row>
    <row r="707" spans="1:3" ht="15.75">
      <c r="A707" s="113"/>
      <c r="B707" s="113"/>
      <c r="C707" s="113"/>
    </row>
    <row r="708" spans="1:3" ht="15.75">
      <c r="A708" s="113"/>
      <c r="B708" s="113"/>
      <c r="C708" s="113"/>
    </row>
    <row r="709" spans="1:3" ht="15.75">
      <c r="A709" s="113"/>
      <c r="B709" s="113"/>
      <c r="C709" s="113"/>
    </row>
    <row r="710" spans="1:3" ht="15.75">
      <c r="A710" s="113"/>
      <c r="B710" s="113"/>
      <c r="C710" s="113"/>
    </row>
    <row r="711" spans="1:3" ht="15.75">
      <c r="A711" s="113"/>
      <c r="B711" s="113"/>
      <c r="C711" s="113"/>
    </row>
    <row r="712" spans="1:3" ht="15.75">
      <c r="A712" s="113"/>
      <c r="B712" s="113"/>
      <c r="C712" s="113"/>
    </row>
    <row r="713" spans="1:3" ht="15.75">
      <c r="A713" s="113"/>
      <c r="B713" s="113"/>
      <c r="C713" s="113"/>
    </row>
    <row r="714" spans="1:3" ht="15.75">
      <c r="A714" s="113"/>
      <c r="B714" s="113"/>
      <c r="C714" s="113"/>
    </row>
    <row r="715" spans="1:3" ht="15.75">
      <c r="A715" s="113"/>
      <c r="B715" s="113"/>
      <c r="C715" s="113"/>
    </row>
    <row r="716" spans="1:3" ht="15.75">
      <c r="A716" s="113"/>
      <c r="B716" s="113"/>
      <c r="C716" s="113"/>
    </row>
    <row r="717" spans="1:3" ht="15.75">
      <c r="A717" s="113"/>
      <c r="B717" s="113"/>
      <c r="C717" s="113"/>
    </row>
    <row r="718" spans="1:3" ht="15.75">
      <c r="A718" s="113"/>
      <c r="B718" s="113"/>
      <c r="C718" s="113"/>
    </row>
    <row r="719" spans="1:3" ht="15.75">
      <c r="A719" s="113"/>
      <c r="B719" s="113"/>
      <c r="C719" s="113"/>
    </row>
    <row r="720" spans="1:3" ht="15.75">
      <c r="A720" s="113"/>
      <c r="B720" s="113"/>
      <c r="C720" s="113"/>
    </row>
    <row r="721" spans="1:3" ht="15.75">
      <c r="A721" s="113"/>
      <c r="B721" s="113"/>
      <c r="C721" s="113"/>
    </row>
    <row r="722" spans="1:3" ht="15.75">
      <c r="A722" s="113"/>
      <c r="B722" s="113"/>
      <c r="C722" s="113"/>
    </row>
    <row r="723" spans="1:3" ht="15.75">
      <c r="A723" s="113"/>
      <c r="B723" s="113"/>
      <c r="C723" s="113"/>
    </row>
    <row r="724" spans="1:3" ht="15.75">
      <c r="A724" s="113"/>
      <c r="B724" s="113"/>
      <c r="C724" s="113"/>
    </row>
    <row r="725" spans="1:3" ht="15.75">
      <c r="A725" s="113"/>
      <c r="B725" s="113"/>
      <c r="C725" s="113"/>
    </row>
    <row r="726" spans="1:3" ht="15.75">
      <c r="A726" s="113"/>
      <c r="B726" s="113"/>
      <c r="C726" s="113"/>
    </row>
    <row r="727" spans="1:3" ht="15.75">
      <c r="A727" s="113"/>
      <c r="B727" s="113"/>
      <c r="C727" s="113"/>
    </row>
    <row r="728" spans="1:3" ht="15.75">
      <c r="A728" s="113"/>
      <c r="B728" s="113"/>
      <c r="C728" s="113"/>
    </row>
    <row r="729" spans="1:3" ht="15.75">
      <c r="A729" s="113"/>
      <c r="B729" s="113"/>
      <c r="C729" s="113"/>
    </row>
    <row r="730" spans="1:3" ht="15.75">
      <c r="A730" s="113"/>
      <c r="B730" s="113"/>
      <c r="C730" s="113"/>
    </row>
    <row r="731" spans="1:3" ht="15.75">
      <c r="A731" s="113"/>
      <c r="B731" s="113"/>
      <c r="C731" s="113"/>
    </row>
    <row r="732" spans="1:3" ht="15.75">
      <c r="A732" s="113"/>
      <c r="B732" s="113"/>
      <c r="C732" s="113"/>
    </row>
    <row r="733" spans="1:3" ht="15.75">
      <c r="A733" s="113"/>
      <c r="B733" s="113"/>
      <c r="C733" s="113"/>
    </row>
    <row r="734" spans="1:3" ht="15.75">
      <c r="A734" s="113"/>
      <c r="B734" s="113"/>
      <c r="C734" s="113"/>
    </row>
    <row r="735" spans="1:3" ht="15.75">
      <c r="A735" s="113"/>
      <c r="B735" s="113"/>
      <c r="C735" s="113"/>
    </row>
    <row r="736" spans="1:3" ht="15.75">
      <c r="A736" s="113"/>
      <c r="B736" s="113"/>
      <c r="C736" s="113"/>
    </row>
    <row r="737" spans="1:3" ht="15.75">
      <c r="A737" s="113"/>
      <c r="B737" s="113"/>
      <c r="C737" s="113"/>
    </row>
    <row r="738" spans="1:3" ht="15.75">
      <c r="A738" s="113"/>
      <c r="B738" s="113"/>
      <c r="C738" s="113"/>
    </row>
    <row r="739" spans="1:3" ht="15.75">
      <c r="A739" s="113"/>
      <c r="B739" s="113"/>
      <c r="C739" s="113"/>
    </row>
    <row r="740" spans="1:3" ht="15.75">
      <c r="A740" s="113"/>
      <c r="B740" s="113"/>
      <c r="C740" s="113"/>
    </row>
    <row r="741" spans="1:3" ht="15.75">
      <c r="A741" s="113"/>
      <c r="B741" s="113"/>
      <c r="C741" s="113"/>
    </row>
    <row r="742" spans="1:3" ht="15.75">
      <c r="A742" s="113"/>
      <c r="B742" s="113"/>
      <c r="C742" s="113"/>
    </row>
    <row r="743" spans="1:3" ht="15.75">
      <c r="A743" s="113"/>
      <c r="B743" s="113"/>
      <c r="C743" s="113"/>
    </row>
    <row r="744" spans="1:3" ht="15.75">
      <c r="A744" s="113"/>
      <c r="B744" s="113"/>
      <c r="C744" s="113"/>
    </row>
    <row r="745" spans="1:3" ht="15.75">
      <c r="A745" s="113"/>
      <c r="B745" s="113"/>
      <c r="C745" s="113"/>
    </row>
    <row r="746" spans="1:3" ht="15.75">
      <c r="A746" s="113"/>
      <c r="B746" s="113"/>
      <c r="C746" s="113"/>
    </row>
    <row r="747" spans="1:3" ht="15.75">
      <c r="A747" s="113"/>
      <c r="B747" s="113"/>
      <c r="C747" s="113"/>
    </row>
    <row r="748" spans="1:3" ht="15.75">
      <c r="A748" s="113"/>
      <c r="B748" s="113"/>
      <c r="C748" s="113"/>
    </row>
    <row r="749" spans="1:3" ht="15.75">
      <c r="A749" s="113"/>
      <c r="B749" s="113"/>
      <c r="C749" s="113"/>
    </row>
    <row r="750" spans="1:3" ht="15.75">
      <c r="A750" s="113"/>
      <c r="B750" s="113"/>
      <c r="C750" s="113"/>
    </row>
    <row r="751" spans="1:3" ht="15.75">
      <c r="A751" s="113"/>
      <c r="B751" s="113"/>
      <c r="C751" s="113"/>
    </row>
    <row r="752" spans="1:3" ht="15.75">
      <c r="A752" s="113"/>
      <c r="B752" s="113"/>
      <c r="C752" s="113"/>
    </row>
    <row r="753" spans="1:3" ht="15.75">
      <c r="A753" s="113"/>
      <c r="B753" s="113"/>
      <c r="C753" s="113"/>
    </row>
    <row r="754" spans="1:3" ht="15.75">
      <c r="A754" s="113"/>
      <c r="B754" s="113"/>
      <c r="C754" s="113"/>
    </row>
    <row r="755" spans="1:3" ht="15.75">
      <c r="A755" s="113"/>
      <c r="B755" s="113"/>
      <c r="C755" s="113"/>
    </row>
    <row r="756" spans="1:3" ht="15.75">
      <c r="A756" s="113"/>
      <c r="B756" s="113"/>
      <c r="C756" s="113"/>
    </row>
    <row r="757" spans="1:3" ht="15.75">
      <c r="A757" s="113"/>
      <c r="B757" s="113"/>
      <c r="C757" s="113"/>
    </row>
    <row r="758" spans="1:3" ht="15.75">
      <c r="A758" s="113"/>
      <c r="B758" s="113"/>
      <c r="C758" s="113"/>
    </row>
    <row r="759" spans="1:3" ht="15.75">
      <c r="A759" s="113"/>
      <c r="B759" s="113"/>
      <c r="C759" s="113"/>
    </row>
    <row r="760" spans="1:3" ht="15.75">
      <c r="A760" s="113"/>
      <c r="B760" s="113"/>
      <c r="C760" s="113"/>
    </row>
    <row r="761" spans="1:3" ht="15.75">
      <c r="A761" s="113"/>
      <c r="B761" s="113"/>
      <c r="C761" s="113"/>
    </row>
    <row r="762" spans="1:3" ht="15.75">
      <c r="A762" s="113"/>
      <c r="B762" s="113"/>
      <c r="C762" s="113"/>
    </row>
    <row r="763" spans="1:3" ht="15.75">
      <c r="A763" s="113"/>
      <c r="B763" s="113"/>
      <c r="C763" s="113"/>
    </row>
    <row r="764" spans="1:3" ht="15.75">
      <c r="A764" s="113"/>
      <c r="B764" s="113"/>
      <c r="C764" s="113"/>
    </row>
    <row r="765" spans="1:3" ht="15.75">
      <c r="A765" s="113"/>
      <c r="B765" s="113"/>
      <c r="C765" s="113"/>
    </row>
    <row r="766" spans="1:3" ht="15.75">
      <c r="A766" s="113"/>
      <c r="B766" s="113"/>
      <c r="C766" s="113"/>
    </row>
    <row r="767" spans="1:3" ht="15.75">
      <c r="A767" s="113"/>
      <c r="B767" s="113"/>
      <c r="C767" s="113"/>
    </row>
    <row r="768" spans="1:3" ht="15.75">
      <c r="A768" s="113"/>
      <c r="B768" s="113"/>
      <c r="C768" s="113"/>
    </row>
    <row r="769" spans="1:3" ht="15.75">
      <c r="A769" s="113"/>
      <c r="B769" s="113"/>
      <c r="C769" s="113"/>
    </row>
    <row r="770" spans="1:3" ht="15.75">
      <c r="A770" s="113"/>
      <c r="B770" s="113"/>
      <c r="C770" s="113"/>
    </row>
    <row r="771" spans="1:3" ht="15.75">
      <c r="A771" s="113"/>
      <c r="B771" s="113"/>
      <c r="C771" s="113"/>
    </row>
    <row r="772" spans="1:3" ht="15.75">
      <c r="A772" s="113"/>
      <c r="B772" s="113"/>
      <c r="C772" s="113"/>
    </row>
    <row r="773" spans="1:3" ht="15.75">
      <c r="A773" s="113"/>
      <c r="B773" s="113"/>
      <c r="C773" s="113"/>
    </row>
    <row r="774" spans="1:3" ht="15.75">
      <c r="A774" s="113"/>
      <c r="B774" s="113"/>
      <c r="C774" s="113"/>
    </row>
    <row r="775" spans="1:3" ht="15.75">
      <c r="A775" s="113"/>
      <c r="B775" s="113"/>
      <c r="C775" s="113"/>
    </row>
    <row r="776" spans="1:3" ht="15.75">
      <c r="A776" s="113"/>
      <c r="B776" s="113"/>
      <c r="C776" s="113"/>
    </row>
    <row r="777" spans="1:3" ht="15.75">
      <c r="A777" s="113"/>
      <c r="B777" s="113"/>
      <c r="C777" s="113"/>
    </row>
    <row r="778" spans="1:3" ht="15.75">
      <c r="A778" s="113"/>
      <c r="B778" s="113"/>
      <c r="C778" s="113"/>
    </row>
    <row r="779" spans="1:3" ht="15.75">
      <c r="A779" s="113"/>
      <c r="B779" s="113"/>
      <c r="C779" s="113"/>
    </row>
    <row r="780" spans="1:3" ht="15.75">
      <c r="A780" s="113"/>
      <c r="B780" s="113"/>
      <c r="C780" s="113"/>
    </row>
    <row r="781" spans="1:3" ht="15.75">
      <c r="A781" s="113"/>
      <c r="B781" s="113"/>
      <c r="C781" s="113"/>
    </row>
    <row r="782" spans="1:3" ht="15.75">
      <c r="A782" s="113"/>
      <c r="B782" s="113"/>
      <c r="C782" s="113"/>
    </row>
    <row r="783" spans="1:3" ht="15.75">
      <c r="A783" s="113"/>
      <c r="B783" s="113"/>
      <c r="C783" s="113"/>
    </row>
    <row r="784" spans="1:3" ht="15.75">
      <c r="A784" s="113"/>
      <c r="B784" s="113"/>
      <c r="C784" s="113"/>
    </row>
    <row r="785" spans="1:3" ht="15.75">
      <c r="A785" s="113"/>
      <c r="B785" s="113"/>
      <c r="C785" s="113"/>
    </row>
    <row r="786" spans="1:3" ht="15.75">
      <c r="A786" s="113"/>
      <c r="B786" s="113"/>
      <c r="C786" s="113"/>
    </row>
    <row r="787" spans="1:3" ht="15.75">
      <c r="A787" s="113"/>
      <c r="B787" s="113"/>
      <c r="C787" s="113"/>
    </row>
    <row r="788" spans="1:3" ht="15.75">
      <c r="A788" s="113"/>
      <c r="B788" s="113"/>
      <c r="C788" s="113"/>
    </row>
    <row r="789" spans="1:3" ht="15.75">
      <c r="A789" s="113"/>
      <c r="B789" s="113"/>
      <c r="C789" s="113"/>
    </row>
    <row r="790" spans="1:3" ht="15.75">
      <c r="A790" s="113"/>
      <c r="B790" s="113"/>
      <c r="C790" s="113"/>
    </row>
    <row r="791" spans="1:3" ht="15.75">
      <c r="A791" s="113"/>
      <c r="B791" s="113"/>
      <c r="C791" s="113"/>
    </row>
    <row r="792" spans="1:3" ht="15.75">
      <c r="A792" s="113"/>
      <c r="B792" s="113"/>
      <c r="C792" s="113"/>
    </row>
    <row r="793" spans="1:3" ht="15.75">
      <c r="A793" s="113"/>
      <c r="B793" s="113"/>
      <c r="C793" s="113"/>
    </row>
    <row r="794" spans="1:3" ht="15.75">
      <c r="A794" s="113"/>
      <c r="B794" s="113"/>
      <c r="C794" s="113"/>
    </row>
    <row r="795" spans="1:3" ht="15.75">
      <c r="A795" s="113"/>
      <c r="B795" s="113"/>
      <c r="C795" s="113"/>
    </row>
    <row r="796" spans="1:3" ht="15.75">
      <c r="A796" s="113"/>
      <c r="B796" s="113"/>
      <c r="C796" s="113"/>
    </row>
    <row r="797" spans="1:3" ht="15.75">
      <c r="A797" s="113"/>
      <c r="B797" s="113"/>
      <c r="C797" s="113"/>
    </row>
    <row r="798" spans="1:3" ht="15.75">
      <c r="A798" s="113"/>
      <c r="B798" s="113"/>
      <c r="C798" s="113"/>
    </row>
    <row r="799" spans="1:3" ht="15.75">
      <c r="A799" s="113"/>
      <c r="B799" s="113"/>
      <c r="C799" s="113"/>
    </row>
    <row r="800" spans="1:3" ht="15.75">
      <c r="A800" s="113"/>
      <c r="B800" s="113"/>
      <c r="C800" s="113"/>
    </row>
    <row r="801" spans="1:3" ht="15.75">
      <c r="A801" s="113"/>
      <c r="B801" s="113"/>
      <c r="C801" s="113"/>
    </row>
    <row r="802" spans="1:3" ht="15.75">
      <c r="A802" s="113"/>
      <c r="B802" s="113"/>
      <c r="C802" s="113"/>
    </row>
    <row r="803" spans="1:3" ht="15.75">
      <c r="A803" s="113"/>
      <c r="B803" s="113"/>
      <c r="C803" s="113"/>
    </row>
    <row r="804" spans="1:3" ht="15.75">
      <c r="A804" s="113"/>
      <c r="B804" s="113"/>
      <c r="C804" s="113"/>
    </row>
    <row r="805" spans="1:3" ht="15.75">
      <c r="A805" s="113"/>
      <c r="B805" s="113"/>
      <c r="C805" s="113"/>
    </row>
    <row r="806" spans="1:3" ht="15.75">
      <c r="A806" s="113"/>
      <c r="B806" s="113"/>
      <c r="C806" s="113"/>
    </row>
    <row r="807" spans="1:3" ht="15.75">
      <c r="A807" s="113"/>
      <c r="B807" s="113"/>
      <c r="C807" s="113"/>
    </row>
    <row r="808" spans="1:3" ht="15.75">
      <c r="A808" s="113"/>
      <c r="B808" s="113"/>
      <c r="C808" s="113"/>
    </row>
    <row r="809" spans="1:3" ht="15.75">
      <c r="A809" s="113"/>
      <c r="B809" s="113"/>
      <c r="C809" s="113"/>
    </row>
    <row r="810" spans="1:3" ht="15.75">
      <c r="A810" s="113"/>
      <c r="B810" s="113"/>
      <c r="C810" s="113"/>
    </row>
    <row r="811" spans="1:3" ht="15.75">
      <c r="A811" s="113"/>
      <c r="B811" s="113"/>
      <c r="C811" s="113"/>
    </row>
    <row r="812" spans="1:3" ht="15.75">
      <c r="A812" s="113"/>
      <c r="B812" s="113"/>
      <c r="C812" s="113"/>
    </row>
    <row r="813" spans="1:3" ht="15.75">
      <c r="A813" s="113"/>
      <c r="B813" s="113"/>
      <c r="C813" s="113"/>
    </row>
    <row r="814" spans="1:3" ht="15.75">
      <c r="A814" s="113"/>
      <c r="B814" s="113"/>
      <c r="C814" s="113"/>
    </row>
    <row r="815" spans="1:3" ht="15.75">
      <c r="A815" s="113"/>
      <c r="B815" s="113"/>
      <c r="C815" s="113"/>
    </row>
    <row r="816" spans="1:3" ht="15.75">
      <c r="A816" s="113"/>
      <c r="B816" s="113"/>
      <c r="C816" s="113"/>
    </row>
    <row r="817" spans="1:3" ht="15.75">
      <c r="A817" s="113"/>
      <c r="B817" s="113"/>
      <c r="C817" s="113"/>
    </row>
    <row r="818" spans="1:3" ht="15.75">
      <c r="A818" s="113"/>
      <c r="B818" s="113"/>
      <c r="C818" s="113"/>
    </row>
    <row r="819" spans="1:3" ht="15.75">
      <c r="A819" s="113"/>
      <c r="B819" s="113"/>
      <c r="C819" s="113"/>
    </row>
    <row r="820" spans="1:3" ht="15.75">
      <c r="A820" s="113"/>
      <c r="B820" s="113"/>
      <c r="C820" s="113"/>
    </row>
    <row r="821" spans="1:3" ht="15.75">
      <c r="A821" s="113"/>
      <c r="B821" s="113"/>
      <c r="C821" s="113"/>
    </row>
    <row r="822" spans="1:3" ht="15.75">
      <c r="A822" s="113"/>
      <c r="B822" s="113"/>
      <c r="C822" s="113"/>
    </row>
    <row r="823" spans="1:3" ht="15.75">
      <c r="A823" s="113"/>
      <c r="B823" s="113"/>
      <c r="C823" s="113"/>
    </row>
    <row r="824" spans="1:3" ht="15.75">
      <c r="A824" s="113"/>
      <c r="B824" s="113"/>
      <c r="C824" s="113"/>
    </row>
    <row r="825" spans="1:3" ht="15.75">
      <c r="A825" s="113"/>
      <c r="B825" s="113"/>
      <c r="C825" s="113"/>
    </row>
    <row r="826" spans="1:3" ht="15.75">
      <c r="A826" s="113"/>
      <c r="B826" s="113"/>
      <c r="C826" s="113"/>
    </row>
    <row r="827" spans="1:3" ht="15.75">
      <c r="A827" s="113"/>
      <c r="B827" s="113"/>
      <c r="C827" s="113"/>
    </row>
    <row r="828" spans="1:3" ht="15.75">
      <c r="A828" s="113"/>
      <c r="B828" s="113"/>
      <c r="C828" s="113"/>
    </row>
    <row r="829" spans="1:3" ht="15.75">
      <c r="A829" s="113"/>
      <c r="B829" s="113"/>
      <c r="C829" s="113"/>
    </row>
    <row r="830" spans="1:3" ht="15.75">
      <c r="A830" s="113"/>
      <c r="B830" s="113"/>
      <c r="C830" s="113"/>
    </row>
    <row r="831" spans="1:3" ht="15.75">
      <c r="A831" s="113"/>
      <c r="B831" s="113"/>
      <c r="C831" s="113"/>
    </row>
    <row r="832" spans="1:3" ht="15.75">
      <c r="A832" s="113"/>
      <c r="B832" s="113"/>
      <c r="C832" s="113"/>
    </row>
    <row r="833" spans="1:3" ht="15.75">
      <c r="A833" s="113"/>
      <c r="B833" s="113"/>
      <c r="C833" s="113"/>
    </row>
    <row r="834" spans="1:3" ht="15.75">
      <c r="A834" s="113"/>
      <c r="B834" s="113"/>
      <c r="C834" s="113"/>
    </row>
    <row r="835" spans="1:3" ht="15.75">
      <c r="A835" s="113"/>
      <c r="B835" s="113"/>
      <c r="C835" s="113"/>
    </row>
    <row r="836" spans="1:3" ht="15.75">
      <c r="A836" s="113"/>
      <c r="B836" s="113"/>
      <c r="C836" s="113"/>
    </row>
    <row r="837" spans="1:3" ht="15.75">
      <c r="A837" s="113"/>
      <c r="B837" s="113"/>
      <c r="C837" s="113"/>
    </row>
    <row r="838" spans="1:3" ht="15.75">
      <c r="A838" s="113"/>
      <c r="B838" s="113"/>
      <c r="C838" s="113"/>
    </row>
    <row r="839" spans="1:3" ht="15.75">
      <c r="A839" s="113"/>
      <c r="B839" s="113"/>
      <c r="C839" s="113"/>
    </row>
    <row r="840" spans="1:3" ht="15.75">
      <c r="A840" s="113"/>
      <c r="B840" s="113"/>
      <c r="C840" s="113"/>
    </row>
    <row r="841" spans="1:3" ht="15.75">
      <c r="A841" s="113"/>
      <c r="B841" s="113"/>
      <c r="C841" s="113"/>
    </row>
    <row r="842" spans="1:3" ht="15.75">
      <c r="A842" s="113"/>
      <c r="B842" s="113"/>
      <c r="C842" s="113"/>
    </row>
    <row r="843" spans="1:3" ht="15.75">
      <c r="A843" s="113"/>
      <c r="B843" s="113"/>
      <c r="C843" s="113"/>
    </row>
    <row r="844" spans="1:3" ht="15.75">
      <c r="A844" s="113"/>
      <c r="B844" s="113"/>
      <c r="C844" s="113"/>
    </row>
    <row r="845" spans="1:3" ht="15.75">
      <c r="A845" s="113"/>
      <c r="B845" s="113"/>
      <c r="C845" s="113"/>
    </row>
    <row r="846" spans="1:3" ht="15.75">
      <c r="A846" s="113"/>
      <c r="B846" s="113"/>
      <c r="C846" s="113"/>
    </row>
    <row r="847" spans="1:3" ht="15.75">
      <c r="A847" s="113"/>
      <c r="B847" s="113"/>
      <c r="C847" s="113"/>
    </row>
    <row r="848" spans="1:3" ht="15.75">
      <c r="A848" s="113"/>
      <c r="B848" s="113"/>
      <c r="C848" s="113"/>
    </row>
    <row r="849" spans="1:3" ht="15.75">
      <c r="A849" s="113"/>
      <c r="B849" s="113"/>
      <c r="C849" s="113"/>
    </row>
    <row r="850" spans="1:3" ht="15.75">
      <c r="A850" s="113"/>
      <c r="B850" s="113"/>
      <c r="C850" s="113"/>
    </row>
    <row r="851" spans="1:3" ht="15.75">
      <c r="A851" s="113"/>
      <c r="B851" s="113"/>
      <c r="C851" s="113"/>
    </row>
    <row r="852" spans="1:3" ht="15.75">
      <c r="A852" s="113"/>
      <c r="B852" s="113"/>
      <c r="C852" s="113"/>
    </row>
    <row r="853" spans="1:3" ht="15.75">
      <c r="A853" s="113"/>
      <c r="B853" s="113"/>
      <c r="C853" s="113"/>
    </row>
    <row r="854" spans="1:3" ht="15.75">
      <c r="A854" s="113"/>
      <c r="B854" s="113"/>
      <c r="C854" s="113"/>
    </row>
    <row r="855" spans="1:3" ht="15.75">
      <c r="A855" s="113"/>
      <c r="B855" s="113"/>
      <c r="C855" s="113"/>
    </row>
    <row r="856" spans="1:3" ht="15.75">
      <c r="A856" s="113"/>
      <c r="B856" s="113"/>
      <c r="C856" s="113"/>
    </row>
    <row r="857" spans="1:3" ht="15.75">
      <c r="A857" s="113"/>
      <c r="B857" s="113"/>
      <c r="C857" s="113"/>
    </row>
    <row r="858" spans="1:3" ht="15.75">
      <c r="A858" s="113"/>
      <c r="B858" s="113"/>
      <c r="C858" s="113"/>
    </row>
    <row r="859" spans="1:3" ht="15.75">
      <c r="A859" s="113"/>
      <c r="B859" s="113"/>
      <c r="C859" s="113"/>
    </row>
    <row r="860" spans="1:3" ht="15.75">
      <c r="A860" s="113"/>
      <c r="B860" s="113"/>
      <c r="C860" s="113"/>
    </row>
    <row r="861" spans="1:3" ht="15.75">
      <c r="A861" s="113"/>
      <c r="B861" s="113"/>
      <c r="C861" s="113"/>
    </row>
    <row r="862" spans="1:3" ht="15.75">
      <c r="A862" s="113"/>
      <c r="B862" s="113"/>
      <c r="C862" s="113"/>
    </row>
    <row r="863" spans="1:3" ht="15.75">
      <c r="A863" s="113"/>
      <c r="B863" s="113"/>
      <c r="C863" s="113"/>
    </row>
    <row r="864" spans="1:3" ht="15.75">
      <c r="A864" s="113"/>
      <c r="B864" s="113"/>
      <c r="C864" s="113"/>
    </row>
    <row r="865" spans="1:3" ht="15.75">
      <c r="A865" s="113"/>
      <c r="B865" s="113"/>
      <c r="C865" s="113"/>
    </row>
    <row r="866" spans="1:3" ht="15.75">
      <c r="A866" s="113"/>
      <c r="B866" s="113"/>
      <c r="C866" s="113"/>
    </row>
    <row r="867" spans="1:3" ht="15.75">
      <c r="A867" s="113"/>
      <c r="B867" s="113"/>
      <c r="C867" s="113"/>
    </row>
    <row r="868" spans="1:3" ht="15.75">
      <c r="A868" s="113"/>
      <c r="B868" s="113"/>
      <c r="C868" s="113"/>
    </row>
    <row r="869" spans="1:3" ht="15.75">
      <c r="A869" s="113"/>
      <c r="B869" s="113"/>
      <c r="C869" s="113"/>
    </row>
    <row r="870" spans="1:3" ht="15.75">
      <c r="A870" s="113"/>
      <c r="B870" s="113"/>
      <c r="C870" s="113"/>
    </row>
    <row r="871" spans="1:3" ht="15.75">
      <c r="A871" s="113"/>
      <c r="B871" s="113"/>
      <c r="C871" s="113"/>
    </row>
    <row r="872" spans="1:3" ht="15.75">
      <c r="A872" s="113"/>
      <c r="B872" s="113"/>
      <c r="C872" s="113"/>
    </row>
    <row r="873" spans="1:3" ht="15.75">
      <c r="A873" s="113"/>
      <c r="B873" s="113"/>
      <c r="C873" s="113"/>
    </row>
    <row r="874" spans="1:3" ht="15.75">
      <c r="A874" s="113"/>
      <c r="B874" s="113"/>
      <c r="C874" s="113"/>
    </row>
    <row r="875" spans="1:3" ht="15.75">
      <c r="A875" s="113"/>
      <c r="B875" s="113"/>
      <c r="C875" s="113"/>
    </row>
    <row r="876" spans="1:3" ht="15.75">
      <c r="A876" s="113"/>
      <c r="B876" s="113"/>
      <c r="C876" s="113"/>
    </row>
    <row r="877" spans="1:3" ht="15.75">
      <c r="A877" s="113"/>
      <c r="B877" s="113"/>
      <c r="C877" s="113"/>
    </row>
    <row r="878" spans="1:3" ht="15.75">
      <c r="A878" s="113"/>
      <c r="B878" s="113"/>
      <c r="C878" s="113"/>
    </row>
    <row r="879" spans="1:3" ht="15.75">
      <c r="A879" s="113"/>
      <c r="B879" s="113"/>
      <c r="C879" s="113"/>
    </row>
    <row r="880" spans="1:3" ht="15.75">
      <c r="A880" s="113"/>
      <c r="B880" s="113"/>
      <c r="C880" s="113"/>
    </row>
    <row r="881" spans="1:3" ht="15.75">
      <c r="A881" s="113"/>
      <c r="B881" s="113"/>
      <c r="C881" s="113"/>
    </row>
    <row r="882" spans="1:3" ht="15.75">
      <c r="A882" s="113"/>
      <c r="B882" s="113"/>
      <c r="C882" s="113"/>
    </row>
    <row r="883" spans="1:3" ht="15.75">
      <c r="A883" s="113"/>
      <c r="B883" s="113"/>
      <c r="C883" s="113"/>
    </row>
    <row r="884" spans="1:3" ht="15.75">
      <c r="A884" s="113"/>
      <c r="B884" s="113"/>
      <c r="C884" s="113"/>
    </row>
    <row r="885" spans="1:3" ht="15.75">
      <c r="A885" s="113"/>
      <c r="B885" s="113"/>
      <c r="C885" s="113"/>
    </row>
    <row r="886" spans="1:3" ht="15.75">
      <c r="A886" s="113"/>
      <c r="B886" s="113"/>
      <c r="C886" s="113"/>
    </row>
    <row r="887" spans="1:3" ht="15.75">
      <c r="A887" s="113"/>
      <c r="B887" s="113"/>
      <c r="C887" s="113"/>
    </row>
    <row r="888" spans="1:3" ht="15.75">
      <c r="A888" s="113"/>
      <c r="B888" s="113"/>
      <c r="C888" s="113"/>
    </row>
    <row r="889" spans="1:3" ht="15.75">
      <c r="A889" s="113"/>
      <c r="B889" s="113"/>
      <c r="C889" s="113"/>
    </row>
    <row r="890" spans="1:3" ht="15.75">
      <c r="A890" s="113"/>
      <c r="B890" s="113"/>
      <c r="C890" s="113"/>
    </row>
    <row r="891" spans="1:3" ht="15.75">
      <c r="A891" s="113"/>
      <c r="B891" s="113"/>
      <c r="C891" s="113"/>
    </row>
    <row r="892" spans="1:3" ht="15.75">
      <c r="A892" s="113"/>
      <c r="B892" s="113"/>
      <c r="C892" s="113"/>
    </row>
    <row r="893" spans="1:3" ht="15.75">
      <c r="A893" s="113"/>
      <c r="B893" s="113"/>
      <c r="C893" s="113"/>
    </row>
    <row r="894" spans="1:3" ht="15.75">
      <c r="A894" s="113"/>
      <c r="B894" s="113"/>
      <c r="C894" s="113"/>
    </row>
    <row r="895" spans="1:3" ht="15.75">
      <c r="A895" s="113"/>
      <c r="B895" s="113"/>
      <c r="C895" s="113"/>
    </row>
    <row r="896" spans="1:3" ht="15.75">
      <c r="A896" s="113"/>
      <c r="B896" s="113"/>
      <c r="C896" s="113"/>
    </row>
    <row r="897" spans="1:3" ht="15.75">
      <c r="A897" s="113"/>
      <c r="B897" s="113"/>
      <c r="C897" s="113"/>
    </row>
    <row r="898" spans="1:3" ht="15.75">
      <c r="A898" s="113"/>
      <c r="B898" s="113"/>
      <c r="C898" s="113"/>
    </row>
    <row r="899" spans="1:3" ht="15.75">
      <c r="A899" s="113"/>
      <c r="B899" s="113"/>
      <c r="C899" s="113"/>
    </row>
    <row r="900" spans="1:3" ht="15.75">
      <c r="A900" s="113"/>
      <c r="B900" s="113"/>
      <c r="C900" s="113"/>
    </row>
    <row r="901" spans="1:3" ht="15.75">
      <c r="A901" s="113"/>
      <c r="B901" s="113"/>
      <c r="C901" s="113"/>
    </row>
    <row r="902" spans="1:3" ht="15.75">
      <c r="A902" s="113"/>
      <c r="B902" s="113"/>
      <c r="C902" s="113"/>
    </row>
    <row r="903" spans="1:3" ht="15.75">
      <c r="A903" s="113"/>
      <c r="B903" s="113"/>
      <c r="C903" s="113"/>
    </row>
    <row r="904" spans="1:3" ht="15.75">
      <c r="A904" s="113"/>
      <c r="B904" s="113"/>
      <c r="C904" s="113"/>
    </row>
    <row r="905" spans="1:3" ht="15.75">
      <c r="A905" s="113"/>
      <c r="B905" s="113"/>
      <c r="C905" s="113"/>
    </row>
    <row r="906" spans="1:3" ht="15.75">
      <c r="A906" s="113"/>
      <c r="B906" s="113"/>
      <c r="C906" s="113"/>
    </row>
    <row r="907" spans="1:3" ht="15.75">
      <c r="A907" s="113"/>
      <c r="B907" s="113"/>
      <c r="C907" s="113"/>
    </row>
    <row r="908" spans="1:3" ht="15.75">
      <c r="A908" s="113"/>
      <c r="B908" s="113"/>
      <c r="C908" s="113"/>
    </row>
    <row r="909" spans="1:3" ht="15.75">
      <c r="A909" s="113"/>
      <c r="B909" s="113"/>
      <c r="C909" s="113"/>
    </row>
    <row r="910" spans="1:3" ht="15.75">
      <c r="A910" s="113"/>
      <c r="B910" s="113"/>
      <c r="C910" s="113"/>
    </row>
    <row r="911" spans="1:3" ht="15.75">
      <c r="A911" s="113"/>
      <c r="B911" s="113"/>
      <c r="C911" s="113"/>
    </row>
    <row r="912" spans="1:3" ht="15.75">
      <c r="A912" s="113"/>
      <c r="B912" s="113"/>
      <c r="C912" s="113"/>
    </row>
    <row r="913" spans="1:3" ht="15.75">
      <c r="A913" s="113"/>
      <c r="B913" s="113"/>
      <c r="C913" s="113"/>
    </row>
    <row r="914" spans="1:3" ht="15.75">
      <c r="A914" s="113"/>
      <c r="B914" s="113"/>
      <c r="C914" s="113"/>
    </row>
    <row r="915" spans="1:3" ht="15.75">
      <c r="A915" s="113"/>
      <c r="B915" s="113"/>
      <c r="C915" s="113"/>
    </row>
    <row r="916" spans="1:3" ht="15.75">
      <c r="A916" s="113"/>
      <c r="B916" s="113"/>
      <c r="C916" s="113"/>
    </row>
    <row r="917" spans="1:3" ht="15.75">
      <c r="A917" s="113"/>
      <c r="B917" s="113"/>
      <c r="C917" s="113"/>
    </row>
    <row r="918" spans="1:3" ht="15.75">
      <c r="A918" s="113"/>
      <c r="B918" s="113"/>
      <c r="C918" s="113"/>
    </row>
    <row r="919" spans="1:3" ht="15.75">
      <c r="A919" s="113"/>
      <c r="B919" s="113"/>
      <c r="C919" s="113"/>
    </row>
    <row r="920" spans="1:3" ht="15.75">
      <c r="A920" s="113"/>
      <c r="B920" s="113"/>
      <c r="C920" s="113"/>
    </row>
    <row r="921" spans="1:3" ht="15.75">
      <c r="A921" s="113"/>
      <c r="B921" s="113"/>
      <c r="C921" s="113"/>
    </row>
    <row r="922" spans="1:3" ht="15.75">
      <c r="A922" s="113"/>
      <c r="B922" s="113"/>
      <c r="C922" s="113"/>
    </row>
    <row r="923" spans="1:3" ht="15.75">
      <c r="A923" s="113"/>
      <c r="B923" s="113"/>
      <c r="C923" s="113"/>
    </row>
    <row r="924" spans="1:3" ht="15.75">
      <c r="A924" s="113"/>
      <c r="B924" s="113"/>
      <c r="C924" s="113"/>
    </row>
    <row r="925" spans="1:3" ht="15.75">
      <c r="A925" s="113"/>
      <c r="B925" s="113"/>
      <c r="C925" s="113"/>
    </row>
    <row r="926" spans="1:3" ht="15.75">
      <c r="A926" s="113"/>
      <c r="B926" s="113"/>
      <c r="C926" s="113"/>
    </row>
    <row r="927" spans="1:3" ht="15.75">
      <c r="A927" s="113"/>
      <c r="B927" s="113"/>
      <c r="C927" s="113"/>
    </row>
    <row r="928" spans="1:3" ht="15.75">
      <c r="A928" s="113"/>
      <c r="B928" s="113"/>
      <c r="C928" s="113"/>
    </row>
    <row r="929" spans="1:3" ht="15.75">
      <c r="A929" s="113"/>
      <c r="B929" s="113"/>
      <c r="C929" s="113"/>
    </row>
    <row r="930" spans="1:3" ht="15.75">
      <c r="A930" s="113"/>
      <c r="B930" s="113"/>
      <c r="C930" s="113"/>
    </row>
    <row r="931" spans="1:3" ht="15.75">
      <c r="A931" s="113"/>
      <c r="B931" s="113"/>
      <c r="C931" s="113"/>
    </row>
    <row r="932" spans="1:3" ht="15.75">
      <c r="A932" s="113"/>
      <c r="B932" s="113"/>
      <c r="C932" s="113"/>
    </row>
    <row r="933" spans="1:3" ht="15.75">
      <c r="A933" s="113"/>
      <c r="B933" s="113"/>
      <c r="C933" s="113"/>
    </row>
    <row r="934" spans="1:3" ht="15.75">
      <c r="A934" s="113"/>
      <c r="B934" s="113"/>
      <c r="C934" s="113"/>
    </row>
    <row r="935" spans="1:3" ht="15.75">
      <c r="A935" s="113"/>
      <c r="B935" s="113"/>
      <c r="C935" s="113"/>
    </row>
    <row r="936" spans="1:3" ht="15.75">
      <c r="A936" s="113"/>
      <c r="B936" s="113"/>
      <c r="C936" s="113"/>
    </row>
    <row r="937" spans="1:3" ht="15.75">
      <c r="A937" s="113"/>
      <c r="B937" s="113"/>
      <c r="C937" s="113"/>
    </row>
    <row r="938" spans="1:3" ht="15.75">
      <c r="A938" s="113"/>
      <c r="B938" s="113"/>
      <c r="C938" s="113"/>
    </row>
    <row r="939" spans="1:3" ht="15.75">
      <c r="A939" s="113"/>
      <c r="B939" s="113"/>
      <c r="C939" s="113"/>
    </row>
    <row r="940" spans="1:3" ht="15.75">
      <c r="A940" s="113"/>
      <c r="B940" s="113"/>
      <c r="C940" s="113"/>
    </row>
    <row r="941" spans="1:3" ht="15.75">
      <c r="A941" s="113"/>
      <c r="B941" s="113"/>
      <c r="C941" s="113"/>
    </row>
    <row r="942" spans="1:3" ht="15.75">
      <c r="A942" s="113"/>
      <c r="B942" s="113"/>
      <c r="C942" s="113"/>
    </row>
    <row r="943" spans="1:3" ht="15.75">
      <c r="A943" s="113"/>
      <c r="B943" s="113"/>
      <c r="C943" s="113"/>
    </row>
    <row r="944" spans="1:3" ht="15.75">
      <c r="A944" s="113"/>
      <c r="B944" s="113"/>
      <c r="C944" s="113"/>
    </row>
    <row r="945" spans="1:3" ht="15.75">
      <c r="A945" s="113"/>
      <c r="B945" s="113"/>
      <c r="C945" s="113"/>
    </row>
    <row r="946" spans="1:3" ht="15.75">
      <c r="A946" s="113"/>
      <c r="B946" s="113"/>
      <c r="C946" s="113"/>
    </row>
    <row r="947" spans="1:3" ht="15.75">
      <c r="A947" s="113"/>
      <c r="B947" s="113"/>
      <c r="C947" s="113"/>
    </row>
    <row r="948" spans="1:3" ht="15.75">
      <c r="A948" s="113"/>
      <c r="B948" s="113"/>
      <c r="C948" s="113"/>
    </row>
    <row r="949" spans="1:3" ht="15.75">
      <c r="A949" s="113"/>
      <c r="B949" s="113"/>
      <c r="C949" s="113"/>
    </row>
    <row r="950" spans="1:3" ht="15.75">
      <c r="A950" s="113"/>
      <c r="B950" s="113"/>
      <c r="C950" s="113"/>
    </row>
    <row r="951" spans="1:3" ht="15.75">
      <c r="A951" s="113"/>
      <c r="B951" s="113"/>
      <c r="C951" s="113"/>
    </row>
    <row r="952" spans="1:3" ht="15.75">
      <c r="A952" s="113"/>
      <c r="B952" s="113"/>
      <c r="C952" s="113"/>
    </row>
    <row r="953" spans="1:3" ht="15.75">
      <c r="A953" s="113"/>
      <c r="B953" s="113"/>
      <c r="C953" s="113"/>
    </row>
    <row r="954" spans="1:3" ht="15.75">
      <c r="A954" s="113"/>
      <c r="B954" s="113"/>
      <c r="C954" s="113"/>
    </row>
    <row r="955" spans="1:3" ht="15.75">
      <c r="A955" s="113"/>
      <c r="B955" s="113"/>
      <c r="C955" s="113"/>
    </row>
    <row r="956" spans="1:3" ht="15.75">
      <c r="A956" s="113"/>
      <c r="B956" s="113"/>
      <c r="C956" s="113"/>
    </row>
    <row r="957" spans="1:3" ht="15.75">
      <c r="A957" s="113"/>
      <c r="B957" s="113"/>
      <c r="C957" s="113"/>
    </row>
    <row r="958" spans="1:3" ht="15.75">
      <c r="A958" s="113"/>
      <c r="B958" s="113"/>
      <c r="C958" s="113"/>
    </row>
    <row r="959" spans="1:3" ht="15.75">
      <c r="A959" s="113"/>
      <c r="B959" s="113"/>
      <c r="C959" s="113"/>
    </row>
    <row r="960" spans="1:3" ht="15.75">
      <c r="A960" s="113"/>
      <c r="B960" s="113"/>
      <c r="C960" s="113"/>
    </row>
    <row r="961" spans="1:3" ht="15.75">
      <c r="A961" s="113"/>
      <c r="B961" s="113"/>
      <c r="C961" s="113"/>
    </row>
    <row r="962" spans="1:3" ht="15.75">
      <c r="A962" s="113"/>
      <c r="B962" s="113"/>
      <c r="C962" s="113"/>
    </row>
    <row r="963" spans="1:3" ht="15.75">
      <c r="A963" s="113"/>
      <c r="B963" s="113"/>
      <c r="C963" s="113"/>
    </row>
    <row r="964" spans="1:3" ht="15.75">
      <c r="A964" s="113"/>
      <c r="B964" s="113"/>
      <c r="C964" s="113"/>
    </row>
    <row r="965" spans="1:3" ht="15.75">
      <c r="A965" s="113"/>
      <c r="B965" s="113"/>
      <c r="C965" s="113"/>
    </row>
    <row r="966" spans="1:3" ht="15.75">
      <c r="A966" s="113"/>
      <c r="B966" s="113"/>
      <c r="C966" s="113"/>
    </row>
    <row r="967" spans="1:3" ht="15.75">
      <c r="A967" s="113"/>
      <c r="B967" s="113"/>
      <c r="C967" s="113"/>
    </row>
    <row r="968" spans="1:3" ht="15.75">
      <c r="A968" s="113"/>
      <c r="B968" s="113"/>
      <c r="C968" s="113"/>
    </row>
    <row r="969" spans="1:3" ht="15.75">
      <c r="A969" s="113"/>
      <c r="B969" s="113"/>
      <c r="C969" s="113"/>
    </row>
    <row r="970" spans="1:3" ht="15.75">
      <c r="A970" s="113"/>
      <c r="B970" s="113"/>
      <c r="C970" s="113"/>
    </row>
    <row r="971" spans="1:3" ht="15.75">
      <c r="A971" s="113"/>
      <c r="B971" s="113"/>
      <c r="C971" s="113"/>
    </row>
    <row r="972" spans="1:3" ht="15.75">
      <c r="A972" s="113"/>
      <c r="B972" s="113"/>
      <c r="C972" s="113"/>
    </row>
    <row r="973" spans="1:3" ht="15.75">
      <c r="A973" s="113"/>
      <c r="B973" s="113"/>
      <c r="C973" s="113"/>
    </row>
    <row r="974" spans="1:3" ht="15.75">
      <c r="A974" s="113"/>
      <c r="B974" s="113"/>
      <c r="C974" s="113"/>
    </row>
    <row r="975" spans="1:3" ht="15.75">
      <c r="A975" s="113"/>
      <c r="B975" s="113"/>
      <c r="C975" s="113"/>
    </row>
    <row r="976" spans="1:3" ht="15.75">
      <c r="A976" s="113"/>
      <c r="B976" s="113"/>
      <c r="C976" s="113"/>
    </row>
    <row r="977" spans="1:3" ht="15.75">
      <c r="A977" s="113"/>
      <c r="B977" s="113"/>
      <c r="C977" s="113"/>
    </row>
    <row r="978" spans="1:3" ht="15.75">
      <c r="A978" s="113"/>
      <c r="B978" s="113"/>
      <c r="C978" s="113"/>
    </row>
    <row r="979" spans="1:3" ht="15.75">
      <c r="A979" s="113"/>
      <c r="B979" s="113"/>
      <c r="C979" s="113"/>
    </row>
    <row r="980" spans="1:3" ht="15.75">
      <c r="A980" s="113"/>
      <c r="B980" s="113"/>
      <c r="C980" s="113"/>
    </row>
    <row r="981" spans="1:3" ht="15.75">
      <c r="A981" s="113"/>
      <c r="B981" s="113"/>
      <c r="C981" s="113"/>
    </row>
    <row r="982" spans="1:3" ht="15.75">
      <c r="A982" s="113"/>
      <c r="B982" s="113"/>
      <c r="C982" s="113"/>
    </row>
    <row r="983" spans="1:3" ht="15.75">
      <c r="A983" s="113"/>
      <c r="B983" s="113"/>
      <c r="C983" s="113"/>
    </row>
    <row r="984" spans="1:3" ht="15.75">
      <c r="A984" s="113"/>
      <c r="B984" s="113"/>
      <c r="C984" s="113"/>
    </row>
    <row r="985" spans="1:3" ht="15.75">
      <c r="A985" s="113"/>
      <c r="B985" s="113"/>
      <c r="C985" s="113"/>
    </row>
    <row r="986" spans="1:3" ht="15.75">
      <c r="A986" s="113"/>
      <c r="B986" s="113"/>
      <c r="C986" s="113"/>
    </row>
    <row r="987" spans="1:3" ht="15.75">
      <c r="A987" s="113"/>
      <c r="B987" s="113"/>
      <c r="C987" s="113"/>
    </row>
    <row r="988" spans="1:3" ht="15.75">
      <c r="A988" s="113"/>
      <c r="B988" s="113"/>
      <c r="C988" s="113"/>
    </row>
    <row r="989" spans="1:3" ht="15.75">
      <c r="A989" s="113"/>
      <c r="B989" s="113"/>
      <c r="C989" s="113"/>
    </row>
    <row r="990" spans="1:3" ht="15.75">
      <c r="A990" s="113"/>
      <c r="B990" s="113"/>
      <c r="C990" s="113"/>
    </row>
    <row r="991" spans="1:3" ht="15.75">
      <c r="A991" s="113"/>
      <c r="B991" s="113"/>
      <c r="C991" s="113"/>
    </row>
    <row r="992" spans="1:3" ht="15.75">
      <c r="A992" s="113"/>
      <c r="B992" s="113"/>
      <c r="C992" s="113"/>
    </row>
    <row r="993" spans="1:3" ht="15.75">
      <c r="A993" s="113"/>
      <c r="B993" s="113"/>
      <c r="C993" s="113"/>
    </row>
    <row r="994" spans="1:3" ht="15.75">
      <c r="A994" s="113"/>
      <c r="B994" s="113"/>
      <c r="C994" s="113"/>
    </row>
    <row r="995" spans="1:3" ht="15.75">
      <c r="A995" s="113"/>
      <c r="B995" s="113"/>
      <c r="C995" s="113"/>
    </row>
    <row r="996" spans="1:3" ht="15.75">
      <c r="A996" s="113"/>
      <c r="B996" s="113"/>
      <c r="C996" s="113"/>
    </row>
    <row r="997" spans="1:3" ht="15.75">
      <c r="A997" s="113"/>
      <c r="B997" s="113"/>
      <c r="C997" s="113"/>
    </row>
    <row r="998" spans="1:3" ht="15.75">
      <c r="A998" s="113"/>
      <c r="B998" s="113"/>
      <c r="C998" s="113"/>
    </row>
    <row r="999" spans="1:3" ht="15.75">
      <c r="A999" s="113"/>
      <c r="B999" s="113"/>
      <c r="C999" s="113"/>
    </row>
    <row r="1000" spans="1:3" ht="15.75">
      <c r="A1000" s="113"/>
      <c r="B1000" s="113"/>
      <c r="C1000" s="113"/>
    </row>
    <row r="1001" spans="1:3" ht="15.75">
      <c r="A1001" s="113"/>
      <c r="B1001" s="113"/>
      <c r="C1001" s="113"/>
    </row>
    <row r="1002" spans="1:3" ht="15.75">
      <c r="A1002" s="113"/>
      <c r="B1002" s="113"/>
      <c r="C1002" s="113"/>
    </row>
    <row r="1003" spans="1:3" ht="15.75">
      <c r="A1003" s="113"/>
      <c r="B1003" s="113"/>
      <c r="C1003" s="113"/>
    </row>
    <row r="1004" spans="1:3" ht="15.75">
      <c r="A1004" s="113"/>
      <c r="B1004" s="113"/>
      <c r="C1004" s="113"/>
    </row>
    <row r="1005" spans="1:3" ht="15.75">
      <c r="A1005" s="113"/>
      <c r="B1005" s="113"/>
      <c r="C1005" s="113"/>
    </row>
    <row r="1006" spans="1:3" ht="15.75">
      <c r="A1006" s="113"/>
      <c r="B1006" s="113"/>
      <c r="C1006" s="113"/>
    </row>
    <row r="1007" spans="1:3" ht="15.75">
      <c r="A1007" s="113"/>
      <c r="B1007" s="113"/>
      <c r="C1007" s="113"/>
    </row>
    <row r="1008" spans="1:3" ht="15.75">
      <c r="A1008" s="113"/>
      <c r="B1008" s="113"/>
      <c r="C1008" s="113"/>
    </row>
    <row r="1009" spans="1:3" ht="15.75">
      <c r="A1009" s="113"/>
      <c r="B1009" s="113"/>
      <c r="C1009" s="113"/>
    </row>
    <row r="1010" spans="1:3" ht="15.75">
      <c r="A1010" s="113"/>
      <c r="B1010" s="113"/>
      <c r="C1010" s="113"/>
    </row>
    <row r="1011" spans="1:3" ht="15.75">
      <c r="A1011" s="113"/>
      <c r="B1011" s="113"/>
      <c r="C1011" s="113"/>
    </row>
    <row r="1012" spans="1:3" ht="15.75">
      <c r="A1012" s="113"/>
      <c r="B1012" s="113"/>
      <c r="C1012" s="113"/>
    </row>
    <row r="1013" spans="1:3" ht="15.75">
      <c r="A1013" s="113"/>
      <c r="B1013" s="113"/>
      <c r="C1013" s="113"/>
    </row>
    <row r="1014" spans="1:3" ht="15.75">
      <c r="A1014" s="113"/>
      <c r="B1014" s="113"/>
      <c r="C1014" s="113"/>
    </row>
    <row r="1015" spans="1:3" ht="15.75">
      <c r="A1015" s="113"/>
      <c r="B1015" s="113"/>
      <c r="C1015" s="113"/>
    </row>
    <row r="1016" spans="1:3" ht="15.75">
      <c r="A1016" s="113"/>
      <c r="B1016" s="113"/>
      <c r="C1016" s="113"/>
    </row>
    <row r="1017" spans="1:3" ht="15.75">
      <c r="A1017" s="113"/>
      <c r="B1017" s="113"/>
      <c r="C1017" s="113"/>
    </row>
    <row r="1018" spans="1:3" ht="15.75">
      <c r="A1018" s="113"/>
      <c r="B1018" s="113"/>
      <c r="C1018" s="113"/>
    </row>
    <row r="1019" spans="1:3" ht="15.75">
      <c r="A1019" s="113"/>
      <c r="B1019" s="113"/>
      <c r="C1019" s="113"/>
    </row>
    <row r="1020" spans="1:3" ht="15.75">
      <c r="A1020" s="113"/>
      <c r="B1020" s="113"/>
      <c r="C1020" s="113"/>
    </row>
    <row r="1021" spans="1:3" ht="15.75">
      <c r="A1021" s="113"/>
      <c r="B1021" s="113"/>
      <c r="C1021" s="113"/>
    </row>
    <row r="1022" spans="1:3" ht="15.75">
      <c r="A1022" s="113"/>
      <c r="B1022" s="113"/>
      <c r="C1022" s="113"/>
    </row>
    <row r="1023" spans="1:3" ht="15.75">
      <c r="A1023" s="113"/>
      <c r="B1023" s="113"/>
      <c r="C1023" s="113"/>
    </row>
    <row r="1024" spans="1:3" ht="15.75">
      <c r="A1024" s="113"/>
      <c r="B1024" s="113"/>
      <c r="C1024" s="113"/>
    </row>
    <row r="1025" spans="1:3" ht="15.75">
      <c r="A1025" s="113"/>
      <c r="B1025" s="113"/>
      <c r="C1025" s="113"/>
    </row>
    <row r="1026" spans="1:3" ht="15.75">
      <c r="A1026" s="113"/>
      <c r="B1026" s="113"/>
      <c r="C1026" s="113"/>
    </row>
    <row r="1027" spans="1:3" ht="15.75">
      <c r="A1027" s="113"/>
      <c r="B1027" s="113"/>
      <c r="C1027" s="113"/>
    </row>
    <row r="1028" spans="1:3" ht="15.75">
      <c r="A1028" s="113"/>
      <c r="B1028" s="113"/>
      <c r="C1028" s="113"/>
    </row>
    <row r="1029" spans="1:3" ht="15.75">
      <c r="A1029" s="113"/>
      <c r="B1029" s="113"/>
      <c r="C1029" s="113"/>
    </row>
    <row r="1030" spans="1:3" ht="15.75">
      <c r="A1030" s="113"/>
      <c r="B1030" s="113"/>
      <c r="C1030" s="113"/>
    </row>
    <row r="1031" spans="1:3" ht="15.75">
      <c r="A1031" s="113"/>
      <c r="B1031" s="113"/>
      <c r="C1031" s="113"/>
    </row>
    <row r="1032" spans="1:3" ht="15.75">
      <c r="A1032" s="113"/>
      <c r="B1032" s="113"/>
      <c r="C1032" s="113"/>
    </row>
    <row r="1033" spans="1:3" ht="15.75">
      <c r="A1033" s="113"/>
      <c r="B1033" s="113"/>
      <c r="C1033" s="113"/>
    </row>
    <row r="1034" spans="1:3" ht="15.75">
      <c r="A1034" s="113"/>
      <c r="B1034" s="113"/>
      <c r="C1034" s="113"/>
    </row>
    <row r="1035" spans="1:3" ht="15.75">
      <c r="A1035" s="113"/>
      <c r="B1035" s="113"/>
      <c r="C1035" s="113"/>
    </row>
    <row r="1036" spans="1:3" ht="15.75">
      <c r="A1036" s="113"/>
      <c r="B1036" s="113"/>
      <c r="C1036" s="113"/>
    </row>
    <row r="1037" spans="1:3" ht="15.75">
      <c r="A1037" s="113"/>
      <c r="B1037" s="113"/>
      <c r="C1037" s="113"/>
    </row>
    <row r="1038" spans="1:3" ht="15.75">
      <c r="A1038" s="113"/>
      <c r="B1038" s="113"/>
      <c r="C1038" s="113"/>
    </row>
    <row r="1039" spans="1:3" ht="15.75">
      <c r="A1039" s="113"/>
      <c r="B1039" s="113"/>
      <c r="C1039" s="113"/>
    </row>
    <row r="1040" spans="1:3" ht="15.75">
      <c r="A1040" s="113"/>
      <c r="B1040" s="113"/>
      <c r="C1040" s="113"/>
    </row>
    <row r="1041" spans="1:3" ht="15.75">
      <c r="A1041" s="113"/>
      <c r="B1041" s="113"/>
      <c r="C1041" s="113"/>
    </row>
    <row r="1042" spans="1:3" ht="15.75">
      <c r="A1042" s="113"/>
      <c r="B1042" s="113"/>
      <c r="C1042" s="113"/>
    </row>
    <row r="1043" spans="1:3" ht="15.75">
      <c r="A1043" s="113"/>
      <c r="B1043" s="113"/>
      <c r="C1043" s="113"/>
    </row>
    <row r="1044" spans="1:3" ht="15.75">
      <c r="A1044" s="113"/>
      <c r="B1044" s="113"/>
      <c r="C1044" s="113"/>
    </row>
    <row r="1045" spans="1:3" ht="15.75">
      <c r="A1045" s="113"/>
      <c r="B1045" s="113"/>
      <c r="C1045" s="113"/>
    </row>
    <row r="1046" spans="1:3" ht="15.75">
      <c r="A1046" s="113"/>
      <c r="B1046" s="113"/>
      <c r="C1046" s="113"/>
    </row>
    <row r="1047" spans="1:3" ht="15.75">
      <c r="A1047" s="113"/>
      <c r="B1047" s="113"/>
      <c r="C1047" s="113"/>
    </row>
    <row r="1048" spans="1:3" ht="15.75">
      <c r="A1048" s="113"/>
      <c r="B1048" s="113"/>
      <c r="C1048" s="113"/>
    </row>
    <row r="1049" spans="1:3" ht="15.75">
      <c r="A1049" s="113"/>
      <c r="B1049" s="113"/>
      <c r="C1049" s="113"/>
    </row>
    <row r="1050" spans="1:3" ht="15.75">
      <c r="A1050" s="113"/>
      <c r="B1050" s="113"/>
      <c r="C1050" s="113"/>
    </row>
    <row r="1051" spans="1:3" ht="15.75">
      <c r="A1051" s="113"/>
      <c r="B1051" s="113"/>
      <c r="C1051" s="113"/>
    </row>
    <row r="1052" spans="1:3" ht="15.75">
      <c r="A1052" s="113"/>
      <c r="B1052" s="113"/>
      <c r="C1052" s="113"/>
    </row>
    <row r="1053" spans="1:3" ht="15.75">
      <c r="A1053" s="113"/>
      <c r="B1053" s="113"/>
      <c r="C1053" s="113"/>
    </row>
    <row r="1054" spans="1:3" ht="15.75">
      <c r="A1054" s="113"/>
      <c r="B1054" s="113"/>
      <c r="C1054" s="113"/>
    </row>
    <row r="1055" spans="1:3" ht="15.75">
      <c r="A1055" s="113"/>
      <c r="B1055" s="113"/>
      <c r="C1055" s="113"/>
    </row>
    <row r="1056" spans="1:3" ht="15.75">
      <c r="A1056" s="113"/>
      <c r="B1056" s="113"/>
      <c r="C1056" s="113"/>
    </row>
    <row r="1057" spans="1:3" ht="15.75">
      <c r="A1057" s="113"/>
      <c r="B1057" s="113"/>
      <c r="C1057" s="113"/>
    </row>
    <row r="1058" spans="1:3" ht="15.75">
      <c r="A1058" s="113"/>
      <c r="B1058" s="113"/>
      <c r="C1058" s="113"/>
    </row>
    <row r="1059" spans="1:3" ht="15.75">
      <c r="A1059" s="113"/>
      <c r="B1059" s="113"/>
      <c r="C1059" s="113"/>
    </row>
    <row r="1060" spans="1:3" ht="15.75">
      <c r="A1060" s="113"/>
      <c r="B1060" s="113"/>
      <c r="C1060" s="113"/>
    </row>
    <row r="1061" spans="1:3" ht="15.75">
      <c r="A1061" s="113"/>
      <c r="B1061" s="113"/>
      <c r="C1061" s="113"/>
    </row>
    <row r="1062" spans="1:3" ht="15.75">
      <c r="A1062" s="113"/>
      <c r="B1062" s="113"/>
      <c r="C1062" s="113"/>
    </row>
    <row r="1063" spans="1:3" ht="15.75">
      <c r="A1063" s="113"/>
      <c r="B1063" s="113"/>
      <c r="C1063" s="113"/>
    </row>
    <row r="1064" spans="1:3" ht="15.75">
      <c r="A1064" s="113"/>
      <c r="B1064" s="113"/>
      <c r="C1064" s="113"/>
    </row>
    <row r="1065" spans="1:3" ht="15.75">
      <c r="A1065" s="113"/>
      <c r="B1065" s="113"/>
      <c r="C1065" s="113"/>
    </row>
    <row r="1066" spans="1:3" ht="15.75">
      <c r="A1066" s="113"/>
      <c r="B1066" s="113"/>
      <c r="C1066" s="113"/>
    </row>
    <row r="1067" spans="1:3" ht="15.75">
      <c r="A1067" s="113"/>
      <c r="B1067" s="113"/>
      <c r="C1067" s="113"/>
    </row>
    <row r="1068" spans="1:3" ht="15.75">
      <c r="A1068" s="113"/>
      <c r="B1068" s="113"/>
      <c r="C1068" s="113"/>
    </row>
    <row r="1069" spans="1:3" ht="15.75">
      <c r="A1069" s="113"/>
      <c r="B1069" s="113"/>
      <c r="C1069" s="113"/>
    </row>
    <row r="1070" spans="1:3" ht="15.75">
      <c r="A1070" s="113"/>
      <c r="B1070" s="113"/>
      <c r="C1070" s="113"/>
    </row>
    <row r="1071" spans="1:3" ht="15.75">
      <c r="A1071" s="113"/>
      <c r="B1071" s="113"/>
      <c r="C1071" s="113"/>
    </row>
    <row r="1072" spans="1:3" ht="15.75">
      <c r="A1072" s="113"/>
      <c r="B1072" s="113"/>
      <c r="C1072" s="113"/>
    </row>
    <row r="1073" spans="1:3" ht="15.75">
      <c r="A1073" s="113"/>
      <c r="B1073" s="113"/>
      <c r="C1073" s="113"/>
    </row>
    <row r="1074" spans="1:3" ht="15.75">
      <c r="A1074" s="113"/>
      <c r="B1074" s="113"/>
      <c r="C1074" s="113"/>
    </row>
    <row r="1075" spans="1:3" ht="15.75">
      <c r="A1075" s="113"/>
      <c r="B1075" s="113"/>
      <c r="C1075" s="113"/>
    </row>
    <row r="1076" spans="1:3" ht="15.75">
      <c r="A1076" s="113"/>
      <c r="B1076" s="113"/>
      <c r="C1076" s="113"/>
    </row>
    <row r="1077" spans="1:3" ht="15.75">
      <c r="A1077" s="113"/>
      <c r="B1077" s="113"/>
      <c r="C1077" s="113"/>
    </row>
    <row r="1078" spans="1:3" ht="15.75">
      <c r="A1078" s="113"/>
      <c r="B1078" s="113"/>
      <c r="C1078" s="113"/>
    </row>
    <row r="1079" spans="1:3" ht="15.75">
      <c r="A1079" s="113"/>
      <c r="B1079" s="113"/>
      <c r="C1079" s="113"/>
    </row>
    <row r="1080" spans="1:3" ht="15.75">
      <c r="A1080" s="113"/>
      <c r="B1080" s="113"/>
      <c r="C1080" s="113"/>
    </row>
    <row r="1081" spans="1:3" ht="15.75">
      <c r="A1081" s="113"/>
      <c r="B1081" s="113"/>
      <c r="C1081" s="113"/>
    </row>
    <row r="1082" spans="1:3" ht="15.75">
      <c r="A1082" s="113"/>
      <c r="B1082" s="113"/>
      <c r="C1082" s="113"/>
    </row>
    <row r="1083" spans="1:3" ht="15.75">
      <c r="A1083" s="113"/>
      <c r="B1083" s="113"/>
      <c r="C1083" s="113"/>
    </row>
    <row r="1084" spans="1:3" ht="15.75">
      <c r="A1084" s="113"/>
      <c r="B1084" s="113"/>
      <c r="C1084" s="113"/>
    </row>
    <row r="1085" spans="1:3" ht="15.75">
      <c r="A1085" s="113"/>
      <c r="B1085" s="113"/>
      <c r="C1085" s="113"/>
    </row>
    <row r="1086" spans="1:3" ht="15.75">
      <c r="A1086" s="113"/>
      <c r="B1086" s="113"/>
      <c r="C1086" s="113"/>
    </row>
    <row r="1087" spans="1:3" ht="15.75">
      <c r="A1087" s="113"/>
      <c r="B1087" s="113"/>
      <c r="C1087" s="113"/>
    </row>
    <row r="1088" spans="1:3" ht="15.75">
      <c r="A1088" s="113"/>
      <c r="B1088" s="113"/>
      <c r="C1088" s="113"/>
    </row>
    <row r="1089" spans="1:3" ht="15.75">
      <c r="A1089" s="113"/>
      <c r="B1089" s="113"/>
      <c r="C1089" s="113"/>
    </row>
    <row r="1090" spans="1:3" ht="15.75">
      <c r="A1090" s="113"/>
      <c r="B1090" s="113"/>
      <c r="C1090" s="113"/>
    </row>
    <row r="1091" spans="1:3" ht="15.75">
      <c r="A1091" s="113"/>
      <c r="B1091" s="113"/>
      <c r="C1091" s="113"/>
    </row>
    <row r="1092" spans="1:3" ht="15.75">
      <c r="A1092" s="113"/>
      <c r="B1092" s="113"/>
      <c r="C1092" s="113"/>
    </row>
    <row r="1093" spans="1:3" ht="15.75">
      <c r="A1093" s="113"/>
      <c r="B1093" s="113"/>
      <c r="C1093" s="113"/>
    </row>
    <row r="1094" spans="1:3" ht="15.75">
      <c r="A1094" s="113"/>
      <c r="B1094" s="113"/>
      <c r="C1094" s="113"/>
    </row>
    <row r="1095" spans="1:3" ht="15.75">
      <c r="A1095" s="113"/>
      <c r="B1095" s="113"/>
      <c r="C1095" s="113"/>
    </row>
    <row r="1096" spans="1:3" ht="15.75">
      <c r="A1096" s="113"/>
      <c r="B1096" s="113"/>
      <c r="C1096" s="113"/>
    </row>
    <row r="1097" spans="1:3" ht="15.75">
      <c r="A1097" s="113"/>
      <c r="B1097" s="113"/>
      <c r="C1097" s="113"/>
    </row>
    <row r="1098" spans="1:3" ht="15.75">
      <c r="A1098" s="113"/>
      <c r="B1098" s="113"/>
      <c r="C1098" s="113"/>
    </row>
    <row r="1099" spans="1:3" ht="15.75">
      <c r="A1099" s="113"/>
      <c r="B1099" s="113"/>
      <c r="C1099" s="113"/>
    </row>
    <row r="1100" spans="1:3" ht="15.75">
      <c r="A1100" s="113"/>
      <c r="B1100" s="113"/>
      <c r="C1100" s="113"/>
    </row>
    <row r="1101" spans="1:3" ht="15.75">
      <c r="A1101" s="113"/>
      <c r="B1101" s="113"/>
      <c r="C1101" s="113"/>
    </row>
    <row r="1102" spans="1:3" ht="15.75">
      <c r="A1102" s="113"/>
      <c r="B1102" s="113"/>
      <c r="C1102" s="113"/>
    </row>
    <row r="1103" spans="1:3" ht="15.75">
      <c r="A1103" s="113"/>
      <c r="B1103" s="113"/>
      <c r="C1103" s="113"/>
    </row>
    <row r="1104" spans="1:3" ht="15.75">
      <c r="A1104" s="113"/>
      <c r="B1104" s="113"/>
      <c r="C1104" s="113"/>
    </row>
    <row r="1105" spans="1:3" ht="15.75">
      <c r="A1105" s="113"/>
      <c r="B1105" s="113"/>
      <c r="C1105" s="113"/>
    </row>
    <row r="1106" spans="1:3" ht="15.75">
      <c r="A1106" s="113"/>
      <c r="B1106" s="113"/>
      <c r="C1106" s="113"/>
    </row>
    <row r="1107" spans="1:3" ht="15.75">
      <c r="A1107" s="113"/>
      <c r="B1107" s="113"/>
      <c r="C1107" s="113"/>
    </row>
    <row r="1108" spans="1:3" ht="15.75">
      <c r="A1108" s="113"/>
      <c r="B1108" s="113"/>
      <c r="C1108" s="113"/>
    </row>
    <row r="1109" spans="1:3" ht="15.75">
      <c r="A1109" s="113"/>
      <c r="B1109" s="113"/>
      <c r="C1109" s="113"/>
    </row>
    <row r="1110" spans="1:3" ht="15.75">
      <c r="A1110" s="113"/>
      <c r="B1110" s="113"/>
      <c r="C1110" s="113"/>
    </row>
    <row r="1111" spans="1:3" ht="15.75">
      <c r="A1111" s="113"/>
      <c r="B1111" s="113"/>
      <c r="C1111" s="113"/>
    </row>
    <row r="1112" spans="1:3" ht="15.75">
      <c r="A1112" s="113"/>
      <c r="B1112" s="113"/>
      <c r="C1112" s="113"/>
    </row>
    <row r="1113" spans="1:3" ht="15.75">
      <c r="A1113" s="113"/>
      <c r="B1113" s="113"/>
      <c r="C1113" s="113"/>
    </row>
    <row r="1114" spans="1:3" ht="15.75">
      <c r="A1114" s="113"/>
      <c r="B1114" s="113"/>
      <c r="C1114" s="113"/>
    </row>
    <row r="1115" spans="1:3" ht="15.75">
      <c r="A1115" s="113"/>
      <c r="B1115" s="113"/>
      <c r="C1115" s="113"/>
    </row>
    <row r="1116" spans="1:3" ht="15.75">
      <c r="A1116" s="113"/>
      <c r="B1116" s="113"/>
      <c r="C1116" s="113"/>
    </row>
    <row r="1117" spans="1:3" ht="15.75">
      <c r="A1117" s="113"/>
      <c r="B1117" s="113"/>
      <c r="C1117" s="113"/>
    </row>
    <row r="1118" spans="1:3" ht="15.75">
      <c r="A1118" s="113"/>
      <c r="B1118" s="113"/>
      <c r="C1118" s="113"/>
    </row>
    <row r="1119" spans="1:3" ht="15.75">
      <c r="A1119" s="113"/>
      <c r="B1119" s="113"/>
      <c r="C1119" s="113"/>
    </row>
    <row r="1120" spans="1:3" ht="15.75">
      <c r="A1120" s="113"/>
      <c r="B1120" s="113"/>
      <c r="C1120" s="113"/>
    </row>
    <row r="1121" spans="1:3" ht="15.75">
      <c r="A1121" s="113"/>
      <c r="B1121" s="113"/>
      <c r="C1121" s="113"/>
    </row>
    <row r="1122" spans="1:3" ht="15.75">
      <c r="A1122" s="113"/>
      <c r="B1122" s="113"/>
      <c r="C1122" s="113"/>
    </row>
    <row r="1123" spans="1:3" ht="15.75">
      <c r="A1123" s="113"/>
      <c r="B1123" s="113"/>
      <c r="C1123" s="113"/>
    </row>
    <row r="1124" spans="1:3" ht="15.75">
      <c r="A1124" s="113"/>
      <c r="B1124" s="113"/>
      <c r="C1124" s="113"/>
    </row>
    <row r="1125" spans="1:3" ht="15.75">
      <c r="A1125" s="113"/>
      <c r="B1125" s="113"/>
      <c r="C1125" s="113"/>
    </row>
    <row r="1126" spans="1:3" ht="15.75">
      <c r="A1126" s="113"/>
      <c r="B1126" s="113"/>
      <c r="C1126" s="113"/>
    </row>
    <row r="1127" spans="1:3" ht="15.75">
      <c r="A1127" s="113"/>
      <c r="B1127" s="113"/>
      <c r="C1127" s="113"/>
    </row>
    <row r="1128" spans="1:3" ht="15.75">
      <c r="A1128" s="113"/>
      <c r="B1128" s="113"/>
      <c r="C1128" s="113"/>
    </row>
    <row r="1129" spans="1:3" ht="15.75">
      <c r="A1129" s="113"/>
      <c r="B1129" s="113"/>
      <c r="C1129" s="113"/>
    </row>
    <row r="1130" spans="1:3" ht="15.75">
      <c r="A1130" s="113"/>
      <c r="B1130" s="113"/>
      <c r="C1130" s="113"/>
    </row>
    <row r="1131" spans="1:3" ht="15.75">
      <c r="A1131" s="113"/>
      <c r="B1131" s="113"/>
      <c r="C1131" s="113"/>
    </row>
    <row r="1132" spans="1:3" ht="15.75">
      <c r="A1132" s="113"/>
      <c r="B1132" s="113"/>
      <c r="C1132" s="113"/>
    </row>
    <row r="1133" spans="1:3" ht="15.75">
      <c r="A1133" s="113"/>
      <c r="B1133" s="113"/>
      <c r="C1133" s="113"/>
    </row>
    <row r="1134" spans="1:3" ht="15.75">
      <c r="A1134" s="113"/>
      <c r="B1134" s="113"/>
      <c r="C1134" s="113"/>
    </row>
    <row r="1135" spans="1:3" ht="15.75">
      <c r="A1135" s="113"/>
      <c r="B1135" s="113"/>
      <c r="C1135" s="113"/>
    </row>
    <row r="1136" spans="1:3" ht="15.75">
      <c r="A1136" s="113"/>
      <c r="B1136" s="113"/>
      <c r="C1136" s="113"/>
    </row>
    <row r="1137" spans="1:3" ht="15.75">
      <c r="A1137" s="113"/>
      <c r="B1137" s="113"/>
      <c r="C1137" s="113"/>
    </row>
    <row r="1138" spans="1:3" ht="15.75">
      <c r="A1138" s="113"/>
      <c r="B1138" s="113"/>
      <c r="C1138" s="113"/>
    </row>
    <row r="1139" spans="1:3" ht="15.75">
      <c r="A1139" s="113"/>
      <c r="B1139" s="113"/>
      <c r="C1139" s="113"/>
    </row>
    <row r="1140" spans="1:3" ht="15.75">
      <c r="A1140" s="113"/>
      <c r="B1140" s="113"/>
      <c r="C1140" s="113"/>
    </row>
    <row r="1141" spans="1:3" ht="15.75">
      <c r="A1141" s="113"/>
      <c r="B1141" s="113"/>
      <c r="C1141" s="113"/>
    </row>
    <row r="1142" spans="1:3" ht="15.75">
      <c r="A1142" s="113"/>
      <c r="B1142" s="113"/>
      <c r="C1142" s="113"/>
    </row>
    <row r="1143" spans="1:3" ht="15.75">
      <c r="A1143" s="113"/>
      <c r="B1143" s="113"/>
      <c r="C1143" s="113"/>
    </row>
    <row r="1144" spans="1:3" ht="15.75">
      <c r="A1144" s="113"/>
      <c r="B1144" s="113"/>
      <c r="C1144" s="113"/>
    </row>
    <row r="1145" spans="1:3" ht="12.75">
      <c r="A1145" s="115"/>
      <c r="B1145" s="115"/>
      <c r="C1145" s="115"/>
    </row>
    <row r="1146" spans="1:3" ht="12.75">
      <c r="A1146" s="115"/>
      <c r="B1146" s="115"/>
      <c r="C1146" s="115"/>
    </row>
    <row r="1147" spans="1:3" ht="12.75">
      <c r="A1147" s="115"/>
      <c r="B1147" s="115"/>
      <c r="C1147" s="115"/>
    </row>
    <row r="1148" spans="1:3" ht="12.75">
      <c r="A1148" s="115"/>
      <c r="B1148" s="115"/>
      <c r="C1148" s="115"/>
    </row>
    <row r="1149" spans="1:3" ht="12.75">
      <c r="A1149" s="115"/>
      <c r="B1149" s="115"/>
      <c r="C1149" s="115"/>
    </row>
    <row r="1150" spans="1:3" ht="12.75">
      <c r="A1150" s="115"/>
      <c r="B1150" s="115"/>
      <c r="C1150" s="115"/>
    </row>
    <row r="1151" spans="1:3" ht="12.75">
      <c r="A1151" s="115"/>
      <c r="B1151" s="115"/>
      <c r="C1151" s="115"/>
    </row>
    <row r="1152" spans="1:3" ht="12.75">
      <c r="A1152" s="115"/>
      <c r="B1152" s="115"/>
      <c r="C1152" s="115"/>
    </row>
    <row r="1153" spans="1:3" ht="12.75">
      <c r="A1153" s="115"/>
      <c r="B1153" s="115"/>
      <c r="C1153" s="115"/>
    </row>
    <row r="1154" spans="1:3" ht="12.75">
      <c r="A1154" s="115"/>
      <c r="B1154" s="115"/>
      <c r="C1154" s="115"/>
    </row>
    <row r="1155" spans="1:3" ht="12.75">
      <c r="A1155" s="115"/>
      <c r="B1155" s="115"/>
      <c r="C1155" s="115"/>
    </row>
    <row r="1156" spans="1:3" ht="12.75">
      <c r="A1156" s="115"/>
      <c r="B1156" s="115"/>
      <c r="C1156" s="115"/>
    </row>
    <row r="1157" spans="1:3" ht="12.75">
      <c r="A1157" s="115"/>
      <c r="B1157" s="115"/>
      <c r="C1157" s="115"/>
    </row>
    <row r="1158" spans="1:3" ht="12.75">
      <c r="A1158" s="115"/>
      <c r="B1158" s="115"/>
      <c r="C1158" s="115"/>
    </row>
    <row r="1159" spans="1:3" ht="12.75">
      <c r="A1159" s="115"/>
      <c r="B1159" s="115"/>
      <c r="C1159" s="115"/>
    </row>
    <row r="1160" spans="1:3" ht="12.75">
      <c r="A1160" s="115"/>
      <c r="B1160" s="115"/>
      <c r="C1160" s="115"/>
    </row>
    <row r="1161" spans="1:3" ht="12.75">
      <c r="A1161" s="115"/>
      <c r="B1161" s="115"/>
      <c r="C1161" s="115"/>
    </row>
    <row r="1162" spans="1:3" ht="12.75">
      <c r="A1162" s="115"/>
      <c r="B1162" s="115"/>
      <c r="C1162" s="115"/>
    </row>
    <row r="1163" spans="1:3" ht="12.75">
      <c r="A1163" s="115"/>
      <c r="B1163" s="115"/>
      <c r="C1163" s="115"/>
    </row>
    <row r="1164" spans="1:3" ht="12.75">
      <c r="A1164" s="115"/>
      <c r="B1164" s="115"/>
      <c r="C1164" s="115"/>
    </row>
    <row r="1165" spans="1:3" ht="12.75">
      <c r="A1165" s="115"/>
      <c r="B1165" s="115"/>
      <c r="C1165" s="115"/>
    </row>
    <row r="1166" spans="1:3" ht="12.75">
      <c r="A1166" s="115"/>
      <c r="B1166" s="115"/>
      <c r="C1166" s="115"/>
    </row>
    <row r="1167" spans="1:3" ht="12.75">
      <c r="A1167" s="115"/>
      <c r="B1167" s="115"/>
      <c r="C1167" s="115"/>
    </row>
    <row r="1168" spans="1:3" ht="12.75">
      <c r="A1168" s="115"/>
      <c r="B1168" s="115"/>
      <c r="C1168" s="115"/>
    </row>
    <row r="1169" spans="1:3" ht="12.75">
      <c r="A1169" s="115"/>
      <c r="B1169" s="115"/>
      <c r="C1169" s="115"/>
    </row>
    <row r="1170" spans="1:3" ht="12.75">
      <c r="A1170" s="115"/>
      <c r="B1170" s="115"/>
      <c r="C1170" s="115"/>
    </row>
    <row r="1171" spans="1:3" ht="12.75">
      <c r="A1171" s="115"/>
      <c r="B1171" s="115"/>
      <c r="C1171" s="115"/>
    </row>
    <row r="1172" spans="1:3" ht="12.75">
      <c r="A1172" s="115"/>
      <c r="B1172" s="115"/>
      <c r="C1172" s="115"/>
    </row>
    <row r="1173" spans="1:3" ht="12.75">
      <c r="A1173" s="115"/>
      <c r="B1173" s="115"/>
      <c r="C1173" s="115"/>
    </row>
    <row r="1174" spans="1:3" ht="12.75">
      <c r="A1174" s="115"/>
      <c r="B1174" s="115"/>
      <c r="C1174" s="115"/>
    </row>
    <row r="1175" spans="1:3" ht="12.75">
      <c r="A1175" s="115"/>
      <c r="B1175" s="115"/>
      <c r="C1175" s="115"/>
    </row>
    <row r="1176" spans="1:3" ht="12.75">
      <c r="A1176" s="115"/>
      <c r="B1176" s="115"/>
      <c r="C1176" s="115"/>
    </row>
    <row r="1177" spans="1:3" ht="12.75">
      <c r="A1177" s="115"/>
      <c r="B1177" s="115"/>
      <c r="C1177" s="115"/>
    </row>
    <row r="1178" spans="1:3" ht="12.75">
      <c r="A1178" s="115"/>
      <c r="B1178" s="115"/>
      <c r="C1178" s="115"/>
    </row>
    <row r="1179" spans="1:3" ht="12.75">
      <c r="A1179" s="115"/>
      <c r="B1179" s="115"/>
      <c r="C1179" s="115"/>
    </row>
    <row r="1180" spans="1:3" ht="12.75">
      <c r="A1180" s="115"/>
      <c r="B1180" s="115"/>
      <c r="C1180" s="115"/>
    </row>
    <row r="1181" spans="1:3" ht="12.75">
      <c r="A1181" s="115"/>
      <c r="B1181" s="115"/>
      <c r="C1181" s="115"/>
    </row>
    <row r="1182" spans="1:3" ht="12.75">
      <c r="A1182" s="115"/>
      <c r="B1182" s="115"/>
      <c r="C1182" s="115"/>
    </row>
    <row r="1183" spans="1:3" ht="12.75">
      <c r="A1183" s="115"/>
      <c r="B1183" s="115"/>
      <c r="C1183" s="115"/>
    </row>
    <row r="1184" spans="1:3" ht="12.75">
      <c r="A1184" s="115"/>
      <c r="B1184" s="115"/>
      <c r="C1184" s="115"/>
    </row>
    <row r="1185" spans="1:3" ht="12.75">
      <c r="A1185" s="115"/>
      <c r="B1185" s="115"/>
      <c r="C1185" s="115"/>
    </row>
    <row r="1186" spans="1:3" ht="12.75">
      <c r="A1186" s="115"/>
      <c r="B1186" s="115"/>
      <c r="C1186" s="115"/>
    </row>
    <row r="1187" spans="1:3" ht="12.75">
      <c r="A1187" s="115"/>
      <c r="B1187" s="115"/>
      <c r="C1187" s="115"/>
    </row>
    <row r="1188" spans="1:3" ht="12.75">
      <c r="A1188" s="115"/>
      <c r="B1188" s="115"/>
      <c r="C1188" s="115"/>
    </row>
    <row r="1189" spans="1:3" ht="12.75">
      <c r="A1189" s="115"/>
      <c r="B1189" s="115"/>
      <c r="C1189" s="115"/>
    </row>
    <row r="1190" spans="1:3" ht="12.75">
      <c r="A1190" s="115"/>
      <c r="B1190" s="115"/>
      <c r="C1190" s="115"/>
    </row>
    <row r="1191" spans="1:3" ht="12.75">
      <c r="A1191" s="115"/>
      <c r="B1191" s="115"/>
      <c r="C1191" s="115"/>
    </row>
  </sheetData>
  <sheetProtection/>
  <mergeCells count="5">
    <mergeCell ref="A5:D5"/>
    <mergeCell ref="A1:D1"/>
    <mergeCell ref="A2:D2"/>
    <mergeCell ref="A3:D3"/>
    <mergeCell ref="A4:D4"/>
  </mergeCells>
  <printOptions/>
  <pageMargins left="0.49" right="0.19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B1" sqref="B1:B5"/>
    </sheetView>
  </sheetViews>
  <sheetFormatPr defaultColWidth="9.00390625" defaultRowHeight="12.75"/>
  <cols>
    <col min="1" max="1" width="43.375" style="0" customWidth="1"/>
    <col min="2" max="2" width="18.375" style="0" customWidth="1"/>
    <col min="3" max="3" width="20.00390625" style="3" customWidth="1"/>
    <col min="4" max="4" width="6.875" style="0" customWidth="1"/>
  </cols>
  <sheetData>
    <row r="1" spans="1:3" ht="12.75">
      <c r="A1" s="364"/>
      <c r="B1" s="497" t="s">
        <v>494</v>
      </c>
      <c r="C1" s="364"/>
    </row>
    <row r="2" spans="1:3" ht="12.75">
      <c r="A2" s="71"/>
      <c r="B2" s="497" t="s">
        <v>434</v>
      </c>
      <c r="C2" s="71"/>
    </row>
    <row r="3" spans="1:3" ht="12.75">
      <c r="A3" s="71"/>
      <c r="B3" s="497" t="s">
        <v>455</v>
      </c>
      <c r="C3" s="71"/>
    </row>
    <row r="4" spans="1:3" ht="12.75">
      <c r="A4" s="71"/>
      <c r="B4" s="497" t="s">
        <v>483</v>
      </c>
      <c r="C4" s="71"/>
    </row>
    <row r="5" spans="1:255" ht="12.75">
      <c r="A5" s="71"/>
      <c r="B5" s="497" t="s">
        <v>558</v>
      </c>
      <c r="C5" s="71"/>
      <c r="D5" s="71" t="s">
        <v>483</v>
      </c>
      <c r="E5" s="71" t="s">
        <v>483</v>
      </c>
      <c r="F5" s="71" t="s">
        <v>483</v>
      </c>
      <c r="G5" s="71" t="s">
        <v>483</v>
      </c>
      <c r="H5" s="71" t="s">
        <v>483</v>
      </c>
      <c r="I5" s="71" t="s">
        <v>483</v>
      </c>
      <c r="J5" s="71" t="s">
        <v>483</v>
      </c>
      <c r="K5" s="71" t="s">
        <v>483</v>
      </c>
      <c r="L5" s="71" t="s">
        <v>483</v>
      </c>
      <c r="M5" s="71" t="s">
        <v>483</v>
      </c>
      <c r="N5" s="71" t="s">
        <v>483</v>
      </c>
      <c r="O5" s="71" t="s">
        <v>483</v>
      </c>
      <c r="P5" s="71" t="s">
        <v>483</v>
      </c>
      <c r="Q5" s="71" t="s">
        <v>483</v>
      </c>
      <c r="R5" s="71" t="s">
        <v>483</v>
      </c>
      <c r="S5" s="71" t="s">
        <v>483</v>
      </c>
      <c r="T5" s="71" t="s">
        <v>483</v>
      </c>
      <c r="U5" s="71" t="s">
        <v>483</v>
      </c>
      <c r="V5" s="71" t="s">
        <v>483</v>
      </c>
      <c r="W5" s="71" t="s">
        <v>483</v>
      </c>
      <c r="X5" s="71" t="s">
        <v>483</v>
      </c>
      <c r="Y5" s="71" t="s">
        <v>483</v>
      </c>
      <c r="Z5" s="71" t="s">
        <v>483</v>
      </c>
      <c r="AA5" s="71" t="s">
        <v>483</v>
      </c>
      <c r="AB5" s="71" t="s">
        <v>483</v>
      </c>
      <c r="AC5" s="71" t="s">
        <v>483</v>
      </c>
      <c r="AD5" s="71" t="s">
        <v>483</v>
      </c>
      <c r="AE5" s="71" t="s">
        <v>483</v>
      </c>
      <c r="AF5" s="71" t="s">
        <v>483</v>
      </c>
      <c r="AG5" s="71" t="s">
        <v>483</v>
      </c>
      <c r="AH5" s="71" t="s">
        <v>483</v>
      </c>
      <c r="AI5" s="71" t="s">
        <v>483</v>
      </c>
      <c r="AJ5" s="71" t="s">
        <v>483</v>
      </c>
      <c r="AK5" s="71" t="s">
        <v>483</v>
      </c>
      <c r="AL5" s="71" t="s">
        <v>483</v>
      </c>
      <c r="AM5" s="71" t="s">
        <v>483</v>
      </c>
      <c r="AN5" s="71" t="s">
        <v>483</v>
      </c>
      <c r="AO5" s="71" t="s">
        <v>483</v>
      </c>
      <c r="AP5" s="71" t="s">
        <v>483</v>
      </c>
      <c r="AQ5" s="71" t="s">
        <v>483</v>
      </c>
      <c r="AR5" s="71" t="s">
        <v>483</v>
      </c>
      <c r="AS5" s="71" t="s">
        <v>483</v>
      </c>
      <c r="AT5" s="71" t="s">
        <v>483</v>
      </c>
      <c r="AU5" s="71" t="s">
        <v>483</v>
      </c>
      <c r="AV5" s="71" t="s">
        <v>483</v>
      </c>
      <c r="AW5" s="71" t="s">
        <v>483</v>
      </c>
      <c r="AX5" s="71" t="s">
        <v>483</v>
      </c>
      <c r="AY5" s="71" t="s">
        <v>483</v>
      </c>
      <c r="AZ5" s="71" t="s">
        <v>483</v>
      </c>
      <c r="BA5" s="71" t="s">
        <v>483</v>
      </c>
      <c r="BB5" s="71" t="s">
        <v>483</v>
      </c>
      <c r="BC5" s="71" t="s">
        <v>483</v>
      </c>
      <c r="BD5" s="71" t="s">
        <v>483</v>
      </c>
      <c r="BE5" s="71" t="s">
        <v>483</v>
      </c>
      <c r="BF5" s="71" t="s">
        <v>483</v>
      </c>
      <c r="BG5" s="71" t="s">
        <v>483</v>
      </c>
      <c r="BH5" s="71" t="s">
        <v>483</v>
      </c>
      <c r="BI5" s="71" t="s">
        <v>483</v>
      </c>
      <c r="BJ5" s="71" t="s">
        <v>483</v>
      </c>
      <c r="BK5" s="71" t="s">
        <v>483</v>
      </c>
      <c r="BL5" s="71" t="s">
        <v>483</v>
      </c>
      <c r="BM5" s="71" t="s">
        <v>483</v>
      </c>
      <c r="BN5" s="71" t="s">
        <v>483</v>
      </c>
      <c r="BO5" s="71" t="s">
        <v>483</v>
      </c>
      <c r="BP5" s="71" t="s">
        <v>483</v>
      </c>
      <c r="BQ5" s="71" t="s">
        <v>483</v>
      </c>
      <c r="BR5" s="71" t="s">
        <v>483</v>
      </c>
      <c r="BS5" s="71" t="s">
        <v>483</v>
      </c>
      <c r="BT5" s="71" t="s">
        <v>483</v>
      </c>
      <c r="BU5" s="71" t="s">
        <v>483</v>
      </c>
      <c r="BV5" s="71" t="s">
        <v>483</v>
      </c>
      <c r="BW5" s="71" t="s">
        <v>483</v>
      </c>
      <c r="BX5" s="71" t="s">
        <v>483</v>
      </c>
      <c r="BY5" s="71" t="s">
        <v>483</v>
      </c>
      <c r="BZ5" s="71" t="s">
        <v>483</v>
      </c>
      <c r="CA5" s="71" t="s">
        <v>483</v>
      </c>
      <c r="CB5" s="71" t="s">
        <v>483</v>
      </c>
      <c r="CC5" s="71" t="s">
        <v>483</v>
      </c>
      <c r="CD5" s="71" t="s">
        <v>483</v>
      </c>
      <c r="CE5" s="71" t="s">
        <v>483</v>
      </c>
      <c r="CF5" s="71" t="s">
        <v>483</v>
      </c>
      <c r="CG5" s="71" t="s">
        <v>483</v>
      </c>
      <c r="CH5" s="71" t="s">
        <v>483</v>
      </c>
      <c r="CI5" s="71" t="s">
        <v>483</v>
      </c>
      <c r="CJ5" s="71" t="s">
        <v>483</v>
      </c>
      <c r="CK5" s="71" t="s">
        <v>483</v>
      </c>
      <c r="CL5" s="71" t="s">
        <v>483</v>
      </c>
      <c r="CM5" s="71" t="s">
        <v>483</v>
      </c>
      <c r="CN5" s="71" t="s">
        <v>483</v>
      </c>
      <c r="CO5" s="71" t="s">
        <v>483</v>
      </c>
      <c r="CP5" s="71" t="s">
        <v>483</v>
      </c>
      <c r="CQ5" s="71" t="s">
        <v>483</v>
      </c>
      <c r="CR5" s="71" t="s">
        <v>483</v>
      </c>
      <c r="CS5" s="71" t="s">
        <v>483</v>
      </c>
      <c r="CT5" s="71" t="s">
        <v>483</v>
      </c>
      <c r="CU5" s="71" t="s">
        <v>483</v>
      </c>
      <c r="CV5" s="71" t="s">
        <v>483</v>
      </c>
      <c r="CW5" s="71" t="s">
        <v>483</v>
      </c>
      <c r="CX5" s="71" t="s">
        <v>483</v>
      </c>
      <c r="CY5" s="71" t="s">
        <v>483</v>
      </c>
      <c r="CZ5" s="71" t="s">
        <v>483</v>
      </c>
      <c r="DA5" s="71" t="s">
        <v>483</v>
      </c>
      <c r="DB5" s="71" t="s">
        <v>483</v>
      </c>
      <c r="DC5" s="71" t="s">
        <v>483</v>
      </c>
      <c r="DD5" s="71" t="s">
        <v>483</v>
      </c>
      <c r="DE5" s="71" t="s">
        <v>483</v>
      </c>
      <c r="DF5" s="71" t="s">
        <v>483</v>
      </c>
      <c r="DG5" s="71" t="s">
        <v>483</v>
      </c>
      <c r="DH5" s="71" t="s">
        <v>483</v>
      </c>
      <c r="DI5" s="71" t="s">
        <v>483</v>
      </c>
      <c r="DJ5" s="71" t="s">
        <v>483</v>
      </c>
      <c r="DK5" s="71" t="s">
        <v>483</v>
      </c>
      <c r="DL5" s="71" t="s">
        <v>483</v>
      </c>
      <c r="DM5" s="71" t="s">
        <v>483</v>
      </c>
      <c r="DN5" s="71" t="s">
        <v>483</v>
      </c>
      <c r="DO5" s="71" t="s">
        <v>483</v>
      </c>
      <c r="DP5" s="71" t="s">
        <v>483</v>
      </c>
      <c r="DQ5" s="71" t="s">
        <v>483</v>
      </c>
      <c r="DR5" s="71" t="s">
        <v>483</v>
      </c>
      <c r="DS5" s="71" t="s">
        <v>483</v>
      </c>
      <c r="DT5" s="71" t="s">
        <v>483</v>
      </c>
      <c r="DU5" s="71" t="s">
        <v>483</v>
      </c>
      <c r="DV5" s="71" t="s">
        <v>483</v>
      </c>
      <c r="DW5" s="71" t="s">
        <v>483</v>
      </c>
      <c r="DX5" s="71" t="s">
        <v>483</v>
      </c>
      <c r="DY5" s="71" t="s">
        <v>483</v>
      </c>
      <c r="DZ5" s="71" t="s">
        <v>483</v>
      </c>
      <c r="EA5" s="71" t="s">
        <v>483</v>
      </c>
      <c r="EB5" s="71" t="s">
        <v>483</v>
      </c>
      <c r="EC5" s="71" t="s">
        <v>483</v>
      </c>
      <c r="ED5" s="71" t="s">
        <v>483</v>
      </c>
      <c r="EE5" s="71" t="s">
        <v>483</v>
      </c>
      <c r="EF5" s="71" t="s">
        <v>483</v>
      </c>
      <c r="EG5" s="71" t="s">
        <v>483</v>
      </c>
      <c r="EH5" s="71" t="s">
        <v>483</v>
      </c>
      <c r="EI5" s="71" t="s">
        <v>483</v>
      </c>
      <c r="EJ5" s="71" t="s">
        <v>483</v>
      </c>
      <c r="EK5" s="71" t="s">
        <v>483</v>
      </c>
      <c r="EL5" s="71" t="s">
        <v>483</v>
      </c>
      <c r="EM5" s="71" t="s">
        <v>483</v>
      </c>
      <c r="EN5" s="71" t="s">
        <v>483</v>
      </c>
      <c r="EO5" s="71" t="s">
        <v>483</v>
      </c>
      <c r="EP5" s="71" t="s">
        <v>483</v>
      </c>
      <c r="EQ5" s="71" t="s">
        <v>483</v>
      </c>
      <c r="ER5" s="71" t="s">
        <v>483</v>
      </c>
      <c r="ES5" s="71" t="s">
        <v>483</v>
      </c>
      <c r="ET5" s="71" t="s">
        <v>483</v>
      </c>
      <c r="EU5" s="71" t="s">
        <v>483</v>
      </c>
      <c r="EV5" s="71" t="s">
        <v>483</v>
      </c>
      <c r="EW5" s="71" t="s">
        <v>483</v>
      </c>
      <c r="EX5" s="71" t="s">
        <v>483</v>
      </c>
      <c r="EY5" s="71" t="s">
        <v>483</v>
      </c>
      <c r="EZ5" s="71" t="s">
        <v>483</v>
      </c>
      <c r="FA5" s="71" t="s">
        <v>483</v>
      </c>
      <c r="FB5" s="71" t="s">
        <v>483</v>
      </c>
      <c r="FC5" s="71" t="s">
        <v>483</v>
      </c>
      <c r="FD5" s="71" t="s">
        <v>483</v>
      </c>
      <c r="FE5" s="71" t="s">
        <v>483</v>
      </c>
      <c r="FF5" s="71" t="s">
        <v>483</v>
      </c>
      <c r="FG5" s="71" t="s">
        <v>483</v>
      </c>
      <c r="FH5" s="71" t="s">
        <v>483</v>
      </c>
      <c r="FI5" s="71" t="s">
        <v>483</v>
      </c>
      <c r="FJ5" s="71" t="s">
        <v>483</v>
      </c>
      <c r="FK5" s="71" t="s">
        <v>483</v>
      </c>
      <c r="FL5" s="71" t="s">
        <v>483</v>
      </c>
      <c r="FM5" s="71" t="s">
        <v>483</v>
      </c>
      <c r="FN5" s="71" t="s">
        <v>483</v>
      </c>
      <c r="FO5" s="71" t="s">
        <v>483</v>
      </c>
      <c r="FP5" s="71" t="s">
        <v>483</v>
      </c>
      <c r="FQ5" s="71" t="s">
        <v>483</v>
      </c>
      <c r="FR5" s="71" t="s">
        <v>483</v>
      </c>
      <c r="FS5" s="71" t="s">
        <v>483</v>
      </c>
      <c r="FT5" s="71" t="s">
        <v>483</v>
      </c>
      <c r="FU5" s="71" t="s">
        <v>483</v>
      </c>
      <c r="FV5" s="71" t="s">
        <v>483</v>
      </c>
      <c r="FW5" s="71" t="s">
        <v>483</v>
      </c>
      <c r="FX5" s="71" t="s">
        <v>483</v>
      </c>
      <c r="FY5" s="71" t="s">
        <v>483</v>
      </c>
      <c r="FZ5" s="71" t="s">
        <v>483</v>
      </c>
      <c r="GA5" s="71" t="s">
        <v>483</v>
      </c>
      <c r="GB5" s="71" t="s">
        <v>483</v>
      </c>
      <c r="GC5" s="71" t="s">
        <v>483</v>
      </c>
      <c r="GD5" s="71" t="s">
        <v>483</v>
      </c>
      <c r="GE5" s="71" t="s">
        <v>483</v>
      </c>
      <c r="GF5" s="71" t="s">
        <v>483</v>
      </c>
      <c r="GG5" s="71" t="s">
        <v>483</v>
      </c>
      <c r="GH5" s="71" t="s">
        <v>483</v>
      </c>
      <c r="GI5" s="71" t="s">
        <v>483</v>
      </c>
      <c r="GJ5" s="71" t="s">
        <v>483</v>
      </c>
      <c r="GK5" s="71" t="s">
        <v>483</v>
      </c>
      <c r="GL5" s="71" t="s">
        <v>483</v>
      </c>
      <c r="GM5" s="71" t="s">
        <v>483</v>
      </c>
      <c r="GN5" s="71" t="s">
        <v>483</v>
      </c>
      <c r="GO5" s="71" t="s">
        <v>483</v>
      </c>
      <c r="GP5" s="71" t="s">
        <v>483</v>
      </c>
      <c r="GQ5" s="71" t="s">
        <v>483</v>
      </c>
      <c r="GR5" s="71" t="s">
        <v>483</v>
      </c>
      <c r="GS5" s="71" t="s">
        <v>483</v>
      </c>
      <c r="GT5" s="71" t="s">
        <v>483</v>
      </c>
      <c r="GU5" s="71" t="s">
        <v>483</v>
      </c>
      <c r="GV5" s="71" t="s">
        <v>483</v>
      </c>
      <c r="GW5" s="71" t="s">
        <v>483</v>
      </c>
      <c r="GX5" s="71" t="s">
        <v>483</v>
      </c>
      <c r="GY5" s="71" t="s">
        <v>483</v>
      </c>
      <c r="GZ5" s="71" t="s">
        <v>483</v>
      </c>
      <c r="HA5" s="71" t="s">
        <v>483</v>
      </c>
      <c r="HB5" s="71" t="s">
        <v>483</v>
      </c>
      <c r="HC5" s="71" t="s">
        <v>483</v>
      </c>
      <c r="HD5" s="71" t="s">
        <v>483</v>
      </c>
      <c r="HE5" s="71" t="s">
        <v>483</v>
      </c>
      <c r="HF5" s="71" t="s">
        <v>483</v>
      </c>
      <c r="HG5" s="71" t="s">
        <v>483</v>
      </c>
      <c r="HH5" s="71" t="s">
        <v>483</v>
      </c>
      <c r="HI5" s="71" t="s">
        <v>483</v>
      </c>
      <c r="HJ5" s="71" t="s">
        <v>483</v>
      </c>
      <c r="HK5" s="71" t="s">
        <v>483</v>
      </c>
      <c r="HL5" s="71" t="s">
        <v>483</v>
      </c>
      <c r="HM5" s="71" t="s">
        <v>483</v>
      </c>
      <c r="HN5" s="71" t="s">
        <v>483</v>
      </c>
      <c r="HO5" s="71" t="s">
        <v>483</v>
      </c>
      <c r="HP5" s="71" t="s">
        <v>483</v>
      </c>
      <c r="HQ5" s="71" t="s">
        <v>483</v>
      </c>
      <c r="HR5" s="71" t="s">
        <v>483</v>
      </c>
      <c r="HS5" s="71" t="s">
        <v>483</v>
      </c>
      <c r="HT5" s="71" t="s">
        <v>483</v>
      </c>
      <c r="HU5" s="71" t="s">
        <v>483</v>
      </c>
      <c r="HV5" s="71" t="s">
        <v>483</v>
      </c>
      <c r="HW5" s="71" t="s">
        <v>483</v>
      </c>
      <c r="HX5" s="71" t="s">
        <v>483</v>
      </c>
      <c r="HY5" s="71" t="s">
        <v>483</v>
      </c>
      <c r="HZ5" s="71" t="s">
        <v>483</v>
      </c>
      <c r="IA5" s="71" t="s">
        <v>483</v>
      </c>
      <c r="IB5" s="71" t="s">
        <v>483</v>
      </c>
      <c r="IC5" s="71" t="s">
        <v>483</v>
      </c>
      <c r="ID5" s="71" t="s">
        <v>483</v>
      </c>
      <c r="IE5" s="71" t="s">
        <v>483</v>
      </c>
      <c r="IF5" s="71" t="s">
        <v>483</v>
      </c>
      <c r="IG5" s="71" t="s">
        <v>483</v>
      </c>
      <c r="IH5" s="71" t="s">
        <v>483</v>
      </c>
      <c r="II5" s="71" t="s">
        <v>483</v>
      </c>
      <c r="IJ5" s="71" t="s">
        <v>483</v>
      </c>
      <c r="IK5" s="71" t="s">
        <v>483</v>
      </c>
      <c r="IL5" s="71" t="s">
        <v>483</v>
      </c>
      <c r="IM5" s="71" t="s">
        <v>483</v>
      </c>
      <c r="IN5" s="71" t="s">
        <v>483</v>
      </c>
      <c r="IO5" s="71" t="s">
        <v>483</v>
      </c>
      <c r="IP5" s="71" t="s">
        <v>483</v>
      </c>
      <c r="IQ5" s="71" t="s">
        <v>483</v>
      </c>
      <c r="IR5" s="71" t="s">
        <v>483</v>
      </c>
      <c r="IS5" s="71" t="s">
        <v>483</v>
      </c>
      <c r="IT5" s="71" t="s">
        <v>483</v>
      </c>
      <c r="IU5" s="71" t="s">
        <v>483</v>
      </c>
    </row>
    <row r="6" spans="1:255" ht="12.75">
      <c r="A6" s="72"/>
      <c r="B6" s="72" t="s">
        <v>484</v>
      </c>
      <c r="C6" s="72" t="s">
        <v>484</v>
      </c>
      <c r="D6" s="72" t="s">
        <v>484</v>
      </c>
      <c r="E6" s="72" t="s">
        <v>484</v>
      </c>
      <c r="F6" s="72" t="s">
        <v>484</v>
      </c>
      <c r="G6" s="72" t="s">
        <v>484</v>
      </c>
      <c r="H6" s="72" t="s">
        <v>484</v>
      </c>
      <c r="I6" s="72" t="s">
        <v>484</v>
      </c>
      <c r="J6" s="72" t="s">
        <v>484</v>
      </c>
      <c r="K6" s="72" t="s">
        <v>484</v>
      </c>
      <c r="L6" s="72" t="s">
        <v>484</v>
      </c>
      <c r="M6" s="72" t="s">
        <v>484</v>
      </c>
      <c r="N6" s="72" t="s">
        <v>484</v>
      </c>
      <c r="O6" s="72" t="s">
        <v>484</v>
      </c>
      <c r="P6" s="72" t="s">
        <v>484</v>
      </c>
      <c r="Q6" s="72" t="s">
        <v>484</v>
      </c>
      <c r="R6" s="72" t="s">
        <v>484</v>
      </c>
      <c r="S6" s="72" t="s">
        <v>484</v>
      </c>
      <c r="T6" s="72" t="s">
        <v>484</v>
      </c>
      <c r="U6" s="72" t="s">
        <v>484</v>
      </c>
      <c r="V6" s="72" t="s">
        <v>484</v>
      </c>
      <c r="W6" s="72" t="s">
        <v>484</v>
      </c>
      <c r="X6" s="72" t="s">
        <v>484</v>
      </c>
      <c r="Y6" s="72" t="s">
        <v>484</v>
      </c>
      <c r="Z6" s="72" t="s">
        <v>484</v>
      </c>
      <c r="AA6" s="72" t="s">
        <v>484</v>
      </c>
      <c r="AB6" s="72" t="s">
        <v>484</v>
      </c>
      <c r="AC6" s="72" t="s">
        <v>484</v>
      </c>
      <c r="AD6" s="72" t="s">
        <v>484</v>
      </c>
      <c r="AE6" s="72" t="s">
        <v>484</v>
      </c>
      <c r="AF6" s="72" t="s">
        <v>484</v>
      </c>
      <c r="AG6" s="72" t="s">
        <v>484</v>
      </c>
      <c r="AH6" s="72" t="s">
        <v>484</v>
      </c>
      <c r="AI6" s="72" t="s">
        <v>484</v>
      </c>
      <c r="AJ6" s="72" t="s">
        <v>484</v>
      </c>
      <c r="AK6" s="72" t="s">
        <v>484</v>
      </c>
      <c r="AL6" s="72" t="s">
        <v>484</v>
      </c>
      <c r="AM6" s="72" t="s">
        <v>484</v>
      </c>
      <c r="AN6" s="72" t="s">
        <v>484</v>
      </c>
      <c r="AO6" s="72" t="s">
        <v>484</v>
      </c>
      <c r="AP6" s="72" t="s">
        <v>484</v>
      </c>
      <c r="AQ6" s="72" t="s">
        <v>484</v>
      </c>
      <c r="AR6" s="72" t="s">
        <v>484</v>
      </c>
      <c r="AS6" s="72" t="s">
        <v>484</v>
      </c>
      <c r="AT6" s="72" t="s">
        <v>484</v>
      </c>
      <c r="AU6" s="72" t="s">
        <v>484</v>
      </c>
      <c r="AV6" s="72" t="s">
        <v>484</v>
      </c>
      <c r="AW6" s="72" t="s">
        <v>484</v>
      </c>
      <c r="AX6" s="72" t="s">
        <v>484</v>
      </c>
      <c r="AY6" s="72" t="s">
        <v>484</v>
      </c>
      <c r="AZ6" s="72" t="s">
        <v>484</v>
      </c>
      <c r="BA6" s="72" t="s">
        <v>484</v>
      </c>
      <c r="BB6" s="72" t="s">
        <v>484</v>
      </c>
      <c r="BC6" s="72" t="s">
        <v>484</v>
      </c>
      <c r="BD6" s="72" t="s">
        <v>484</v>
      </c>
      <c r="BE6" s="72" t="s">
        <v>484</v>
      </c>
      <c r="BF6" s="72" t="s">
        <v>484</v>
      </c>
      <c r="BG6" s="72" t="s">
        <v>484</v>
      </c>
      <c r="BH6" s="72" t="s">
        <v>484</v>
      </c>
      <c r="BI6" s="72" t="s">
        <v>484</v>
      </c>
      <c r="BJ6" s="72" t="s">
        <v>484</v>
      </c>
      <c r="BK6" s="72" t="s">
        <v>484</v>
      </c>
      <c r="BL6" s="72" t="s">
        <v>484</v>
      </c>
      <c r="BM6" s="72" t="s">
        <v>484</v>
      </c>
      <c r="BN6" s="72" t="s">
        <v>484</v>
      </c>
      <c r="BO6" s="72" t="s">
        <v>484</v>
      </c>
      <c r="BP6" s="72" t="s">
        <v>484</v>
      </c>
      <c r="BQ6" s="72" t="s">
        <v>484</v>
      </c>
      <c r="BR6" s="72" t="s">
        <v>484</v>
      </c>
      <c r="BS6" s="72" t="s">
        <v>484</v>
      </c>
      <c r="BT6" s="72" t="s">
        <v>484</v>
      </c>
      <c r="BU6" s="72" t="s">
        <v>484</v>
      </c>
      <c r="BV6" s="72" t="s">
        <v>484</v>
      </c>
      <c r="BW6" s="72" t="s">
        <v>484</v>
      </c>
      <c r="BX6" s="72" t="s">
        <v>484</v>
      </c>
      <c r="BY6" s="72" t="s">
        <v>484</v>
      </c>
      <c r="BZ6" s="72" t="s">
        <v>484</v>
      </c>
      <c r="CA6" s="72" t="s">
        <v>484</v>
      </c>
      <c r="CB6" s="72" t="s">
        <v>484</v>
      </c>
      <c r="CC6" s="72" t="s">
        <v>484</v>
      </c>
      <c r="CD6" s="72" t="s">
        <v>484</v>
      </c>
      <c r="CE6" s="72" t="s">
        <v>484</v>
      </c>
      <c r="CF6" s="72" t="s">
        <v>484</v>
      </c>
      <c r="CG6" s="72" t="s">
        <v>484</v>
      </c>
      <c r="CH6" s="72" t="s">
        <v>484</v>
      </c>
      <c r="CI6" s="72" t="s">
        <v>484</v>
      </c>
      <c r="CJ6" s="72" t="s">
        <v>484</v>
      </c>
      <c r="CK6" s="72" t="s">
        <v>484</v>
      </c>
      <c r="CL6" s="72" t="s">
        <v>484</v>
      </c>
      <c r="CM6" s="72" t="s">
        <v>484</v>
      </c>
      <c r="CN6" s="72" t="s">
        <v>484</v>
      </c>
      <c r="CO6" s="72" t="s">
        <v>484</v>
      </c>
      <c r="CP6" s="72" t="s">
        <v>484</v>
      </c>
      <c r="CQ6" s="72" t="s">
        <v>484</v>
      </c>
      <c r="CR6" s="72" t="s">
        <v>484</v>
      </c>
      <c r="CS6" s="72" t="s">
        <v>484</v>
      </c>
      <c r="CT6" s="72" t="s">
        <v>484</v>
      </c>
      <c r="CU6" s="72" t="s">
        <v>484</v>
      </c>
      <c r="CV6" s="72" t="s">
        <v>484</v>
      </c>
      <c r="CW6" s="72" t="s">
        <v>484</v>
      </c>
      <c r="CX6" s="72" t="s">
        <v>484</v>
      </c>
      <c r="CY6" s="72" t="s">
        <v>484</v>
      </c>
      <c r="CZ6" s="72" t="s">
        <v>484</v>
      </c>
      <c r="DA6" s="72" t="s">
        <v>484</v>
      </c>
      <c r="DB6" s="72" t="s">
        <v>484</v>
      </c>
      <c r="DC6" s="72" t="s">
        <v>484</v>
      </c>
      <c r="DD6" s="72" t="s">
        <v>484</v>
      </c>
      <c r="DE6" s="72" t="s">
        <v>484</v>
      </c>
      <c r="DF6" s="72" t="s">
        <v>484</v>
      </c>
      <c r="DG6" s="72" t="s">
        <v>484</v>
      </c>
      <c r="DH6" s="72" t="s">
        <v>484</v>
      </c>
      <c r="DI6" s="72" t="s">
        <v>484</v>
      </c>
      <c r="DJ6" s="72" t="s">
        <v>484</v>
      </c>
      <c r="DK6" s="72" t="s">
        <v>484</v>
      </c>
      <c r="DL6" s="72" t="s">
        <v>484</v>
      </c>
      <c r="DM6" s="72" t="s">
        <v>484</v>
      </c>
      <c r="DN6" s="72" t="s">
        <v>484</v>
      </c>
      <c r="DO6" s="72" t="s">
        <v>484</v>
      </c>
      <c r="DP6" s="72" t="s">
        <v>484</v>
      </c>
      <c r="DQ6" s="72" t="s">
        <v>484</v>
      </c>
      <c r="DR6" s="72" t="s">
        <v>484</v>
      </c>
      <c r="DS6" s="72" t="s">
        <v>484</v>
      </c>
      <c r="DT6" s="72" t="s">
        <v>484</v>
      </c>
      <c r="DU6" s="72" t="s">
        <v>484</v>
      </c>
      <c r="DV6" s="72" t="s">
        <v>484</v>
      </c>
      <c r="DW6" s="72" t="s">
        <v>484</v>
      </c>
      <c r="DX6" s="72" t="s">
        <v>484</v>
      </c>
      <c r="DY6" s="72" t="s">
        <v>484</v>
      </c>
      <c r="DZ6" s="72" t="s">
        <v>484</v>
      </c>
      <c r="EA6" s="72" t="s">
        <v>484</v>
      </c>
      <c r="EB6" s="72" t="s">
        <v>484</v>
      </c>
      <c r="EC6" s="72" t="s">
        <v>484</v>
      </c>
      <c r="ED6" s="72" t="s">
        <v>484</v>
      </c>
      <c r="EE6" s="72" t="s">
        <v>484</v>
      </c>
      <c r="EF6" s="72" t="s">
        <v>484</v>
      </c>
      <c r="EG6" s="72" t="s">
        <v>484</v>
      </c>
      <c r="EH6" s="72" t="s">
        <v>484</v>
      </c>
      <c r="EI6" s="72" t="s">
        <v>484</v>
      </c>
      <c r="EJ6" s="72" t="s">
        <v>484</v>
      </c>
      <c r="EK6" s="72" t="s">
        <v>484</v>
      </c>
      <c r="EL6" s="72" t="s">
        <v>484</v>
      </c>
      <c r="EM6" s="72" t="s">
        <v>484</v>
      </c>
      <c r="EN6" s="72" t="s">
        <v>484</v>
      </c>
      <c r="EO6" s="72" t="s">
        <v>484</v>
      </c>
      <c r="EP6" s="72" t="s">
        <v>484</v>
      </c>
      <c r="EQ6" s="72" t="s">
        <v>484</v>
      </c>
      <c r="ER6" s="72" t="s">
        <v>484</v>
      </c>
      <c r="ES6" s="72" t="s">
        <v>484</v>
      </c>
      <c r="ET6" s="72" t="s">
        <v>484</v>
      </c>
      <c r="EU6" s="72" t="s">
        <v>484</v>
      </c>
      <c r="EV6" s="72" t="s">
        <v>484</v>
      </c>
      <c r="EW6" s="72" t="s">
        <v>484</v>
      </c>
      <c r="EX6" s="72" t="s">
        <v>484</v>
      </c>
      <c r="EY6" s="72" t="s">
        <v>484</v>
      </c>
      <c r="EZ6" s="72" t="s">
        <v>484</v>
      </c>
      <c r="FA6" s="72" t="s">
        <v>484</v>
      </c>
      <c r="FB6" s="72" t="s">
        <v>484</v>
      </c>
      <c r="FC6" s="72" t="s">
        <v>484</v>
      </c>
      <c r="FD6" s="72" t="s">
        <v>484</v>
      </c>
      <c r="FE6" s="72" t="s">
        <v>484</v>
      </c>
      <c r="FF6" s="72" t="s">
        <v>484</v>
      </c>
      <c r="FG6" s="72" t="s">
        <v>484</v>
      </c>
      <c r="FH6" s="72" t="s">
        <v>484</v>
      </c>
      <c r="FI6" s="72" t="s">
        <v>484</v>
      </c>
      <c r="FJ6" s="72" t="s">
        <v>484</v>
      </c>
      <c r="FK6" s="72" t="s">
        <v>484</v>
      </c>
      <c r="FL6" s="72" t="s">
        <v>484</v>
      </c>
      <c r="FM6" s="72" t="s">
        <v>484</v>
      </c>
      <c r="FN6" s="72" t="s">
        <v>484</v>
      </c>
      <c r="FO6" s="72" t="s">
        <v>484</v>
      </c>
      <c r="FP6" s="72" t="s">
        <v>484</v>
      </c>
      <c r="FQ6" s="72" t="s">
        <v>484</v>
      </c>
      <c r="FR6" s="72" t="s">
        <v>484</v>
      </c>
      <c r="FS6" s="72" t="s">
        <v>484</v>
      </c>
      <c r="FT6" s="72" t="s">
        <v>484</v>
      </c>
      <c r="FU6" s="72" t="s">
        <v>484</v>
      </c>
      <c r="FV6" s="72" t="s">
        <v>484</v>
      </c>
      <c r="FW6" s="72" t="s">
        <v>484</v>
      </c>
      <c r="FX6" s="72" t="s">
        <v>484</v>
      </c>
      <c r="FY6" s="72" t="s">
        <v>484</v>
      </c>
      <c r="FZ6" s="72" t="s">
        <v>484</v>
      </c>
      <c r="GA6" s="72" t="s">
        <v>484</v>
      </c>
      <c r="GB6" s="72" t="s">
        <v>484</v>
      </c>
      <c r="GC6" s="72" t="s">
        <v>484</v>
      </c>
      <c r="GD6" s="72" t="s">
        <v>484</v>
      </c>
      <c r="GE6" s="72" t="s">
        <v>484</v>
      </c>
      <c r="GF6" s="72" t="s">
        <v>484</v>
      </c>
      <c r="GG6" s="72" t="s">
        <v>484</v>
      </c>
      <c r="GH6" s="72" t="s">
        <v>484</v>
      </c>
      <c r="GI6" s="72" t="s">
        <v>484</v>
      </c>
      <c r="GJ6" s="72" t="s">
        <v>484</v>
      </c>
      <c r="GK6" s="72" t="s">
        <v>484</v>
      </c>
      <c r="GL6" s="72" t="s">
        <v>484</v>
      </c>
      <c r="GM6" s="72" t="s">
        <v>484</v>
      </c>
      <c r="GN6" s="72" t="s">
        <v>484</v>
      </c>
      <c r="GO6" s="72" t="s">
        <v>484</v>
      </c>
      <c r="GP6" s="72" t="s">
        <v>484</v>
      </c>
      <c r="GQ6" s="72" t="s">
        <v>484</v>
      </c>
      <c r="GR6" s="72" t="s">
        <v>484</v>
      </c>
      <c r="GS6" s="72" t="s">
        <v>484</v>
      </c>
      <c r="GT6" s="72" t="s">
        <v>484</v>
      </c>
      <c r="GU6" s="72" t="s">
        <v>484</v>
      </c>
      <c r="GV6" s="72" t="s">
        <v>484</v>
      </c>
      <c r="GW6" s="72" t="s">
        <v>484</v>
      </c>
      <c r="GX6" s="72" t="s">
        <v>484</v>
      </c>
      <c r="GY6" s="72" t="s">
        <v>484</v>
      </c>
      <c r="GZ6" s="72" t="s">
        <v>484</v>
      </c>
      <c r="HA6" s="72" t="s">
        <v>484</v>
      </c>
      <c r="HB6" s="72" t="s">
        <v>484</v>
      </c>
      <c r="HC6" s="72" t="s">
        <v>484</v>
      </c>
      <c r="HD6" s="72" t="s">
        <v>484</v>
      </c>
      <c r="HE6" s="72" t="s">
        <v>484</v>
      </c>
      <c r="HF6" s="72" t="s">
        <v>484</v>
      </c>
      <c r="HG6" s="72" t="s">
        <v>484</v>
      </c>
      <c r="HH6" s="72" t="s">
        <v>484</v>
      </c>
      <c r="HI6" s="72" t="s">
        <v>484</v>
      </c>
      <c r="HJ6" s="72" t="s">
        <v>484</v>
      </c>
      <c r="HK6" s="72" t="s">
        <v>484</v>
      </c>
      <c r="HL6" s="72" t="s">
        <v>484</v>
      </c>
      <c r="HM6" s="72" t="s">
        <v>484</v>
      </c>
      <c r="HN6" s="72" t="s">
        <v>484</v>
      </c>
      <c r="HO6" s="72" t="s">
        <v>484</v>
      </c>
      <c r="HP6" s="72" t="s">
        <v>484</v>
      </c>
      <c r="HQ6" s="72" t="s">
        <v>484</v>
      </c>
      <c r="HR6" s="72" t="s">
        <v>484</v>
      </c>
      <c r="HS6" s="72" t="s">
        <v>484</v>
      </c>
      <c r="HT6" s="72" t="s">
        <v>484</v>
      </c>
      <c r="HU6" s="72" t="s">
        <v>484</v>
      </c>
      <c r="HV6" s="72" t="s">
        <v>484</v>
      </c>
      <c r="HW6" s="72" t="s">
        <v>484</v>
      </c>
      <c r="HX6" s="72" t="s">
        <v>484</v>
      </c>
      <c r="HY6" s="72" t="s">
        <v>484</v>
      </c>
      <c r="HZ6" s="72" t="s">
        <v>484</v>
      </c>
      <c r="IA6" s="72" t="s">
        <v>484</v>
      </c>
      <c r="IB6" s="72" t="s">
        <v>484</v>
      </c>
      <c r="IC6" s="72" t="s">
        <v>484</v>
      </c>
      <c r="ID6" s="72" t="s">
        <v>484</v>
      </c>
      <c r="IE6" s="72" t="s">
        <v>484</v>
      </c>
      <c r="IF6" s="72" t="s">
        <v>484</v>
      </c>
      <c r="IG6" s="72" t="s">
        <v>484</v>
      </c>
      <c r="IH6" s="72" t="s">
        <v>484</v>
      </c>
      <c r="II6" s="72" t="s">
        <v>484</v>
      </c>
      <c r="IJ6" s="72" t="s">
        <v>484</v>
      </c>
      <c r="IK6" s="72" t="s">
        <v>484</v>
      </c>
      <c r="IL6" s="72" t="s">
        <v>484</v>
      </c>
      <c r="IM6" s="72" t="s">
        <v>484</v>
      </c>
      <c r="IN6" s="72" t="s">
        <v>484</v>
      </c>
      <c r="IO6" s="72" t="s">
        <v>484</v>
      </c>
      <c r="IP6" s="72" t="s">
        <v>484</v>
      </c>
      <c r="IQ6" s="72" t="s">
        <v>484</v>
      </c>
      <c r="IR6" s="72" t="s">
        <v>484</v>
      </c>
      <c r="IS6" s="72" t="s">
        <v>484</v>
      </c>
      <c r="IT6" s="72" t="s">
        <v>484</v>
      </c>
      <c r="IU6" s="72" t="s">
        <v>484</v>
      </c>
    </row>
    <row r="7" spans="1:255" ht="12.75">
      <c r="A7" s="72"/>
      <c r="B7" s="72" t="s">
        <v>485</v>
      </c>
      <c r="C7" s="72" t="s">
        <v>485</v>
      </c>
      <c r="D7" s="72" t="s">
        <v>485</v>
      </c>
      <c r="E7" s="72" t="s">
        <v>485</v>
      </c>
      <c r="F7" s="72" t="s">
        <v>485</v>
      </c>
      <c r="G7" s="72" t="s">
        <v>485</v>
      </c>
      <c r="H7" s="72" t="s">
        <v>485</v>
      </c>
      <c r="I7" s="72" t="s">
        <v>485</v>
      </c>
      <c r="J7" s="72" t="s">
        <v>485</v>
      </c>
      <c r="K7" s="72" t="s">
        <v>485</v>
      </c>
      <c r="L7" s="72" t="s">
        <v>485</v>
      </c>
      <c r="M7" s="72" t="s">
        <v>485</v>
      </c>
      <c r="N7" s="72" t="s">
        <v>485</v>
      </c>
      <c r="O7" s="72" t="s">
        <v>485</v>
      </c>
      <c r="P7" s="72" t="s">
        <v>485</v>
      </c>
      <c r="Q7" s="72" t="s">
        <v>485</v>
      </c>
      <c r="R7" s="72" t="s">
        <v>485</v>
      </c>
      <c r="S7" s="72" t="s">
        <v>485</v>
      </c>
      <c r="T7" s="72" t="s">
        <v>485</v>
      </c>
      <c r="U7" s="72" t="s">
        <v>485</v>
      </c>
      <c r="V7" s="72" t="s">
        <v>485</v>
      </c>
      <c r="W7" s="72" t="s">
        <v>485</v>
      </c>
      <c r="X7" s="72" t="s">
        <v>485</v>
      </c>
      <c r="Y7" s="72" t="s">
        <v>485</v>
      </c>
      <c r="Z7" s="72" t="s">
        <v>485</v>
      </c>
      <c r="AA7" s="72" t="s">
        <v>485</v>
      </c>
      <c r="AB7" s="72" t="s">
        <v>485</v>
      </c>
      <c r="AC7" s="72" t="s">
        <v>485</v>
      </c>
      <c r="AD7" s="72" t="s">
        <v>485</v>
      </c>
      <c r="AE7" s="72" t="s">
        <v>485</v>
      </c>
      <c r="AF7" s="72" t="s">
        <v>485</v>
      </c>
      <c r="AG7" s="72" t="s">
        <v>485</v>
      </c>
      <c r="AH7" s="72" t="s">
        <v>485</v>
      </c>
      <c r="AI7" s="72" t="s">
        <v>485</v>
      </c>
      <c r="AJ7" s="72" t="s">
        <v>485</v>
      </c>
      <c r="AK7" s="72" t="s">
        <v>485</v>
      </c>
      <c r="AL7" s="72" t="s">
        <v>485</v>
      </c>
      <c r="AM7" s="72" t="s">
        <v>485</v>
      </c>
      <c r="AN7" s="72" t="s">
        <v>485</v>
      </c>
      <c r="AO7" s="72" t="s">
        <v>485</v>
      </c>
      <c r="AP7" s="72" t="s">
        <v>485</v>
      </c>
      <c r="AQ7" s="72" t="s">
        <v>485</v>
      </c>
      <c r="AR7" s="72" t="s">
        <v>485</v>
      </c>
      <c r="AS7" s="72" t="s">
        <v>485</v>
      </c>
      <c r="AT7" s="72" t="s">
        <v>485</v>
      </c>
      <c r="AU7" s="72" t="s">
        <v>485</v>
      </c>
      <c r="AV7" s="72" t="s">
        <v>485</v>
      </c>
      <c r="AW7" s="72" t="s">
        <v>485</v>
      </c>
      <c r="AX7" s="72" t="s">
        <v>485</v>
      </c>
      <c r="AY7" s="72" t="s">
        <v>485</v>
      </c>
      <c r="AZ7" s="72" t="s">
        <v>485</v>
      </c>
      <c r="BA7" s="72" t="s">
        <v>485</v>
      </c>
      <c r="BB7" s="72" t="s">
        <v>485</v>
      </c>
      <c r="BC7" s="72" t="s">
        <v>485</v>
      </c>
      <c r="BD7" s="72" t="s">
        <v>485</v>
      </c>
      <c r="BE7" s="72" t="s">
        <v>485</v>
      </c>
      <c r="BF7" s="72" t="s">
        <v>485</v>
      </c>
      <c r="BG7" s="72" t="s">
        <v>485</v>
      </c>
      <c r="BH7" s="72" t="s">
        <v>485</v>
      </c>
      <c r="BI7" s="72" t="s">
        <v>485</v>
      </c>
      <c r="BJ7" s="72" t="s">
        <v>485</v>
      </c>
      <c r="BK7" s="72" t="s">
        <v>485</v>
      </c>
      <c r="BL7" s="72" t="s">
        <v>485</v>
      </c>
      <c r="BM7" s="72" t="s">
        <v>485</v>
      </c>
      <c r="BN7" s="72" t="s">
        <v>485</v>
      </c>
      <c r="BO7" s="72" t="s">
        <v>485</v>
      </c>
      <c r="BP7" s="72" t="s">
        <v>485</v>
      </c>
      <c r="BQ7" s="72" t="s">
        <v>485</v>
      </c>
      <c r="BR7" s="72" t="s">
        <v>485</v>
      </c>
      <c r="BS7" s="72" t="s">
        <v>485</v>
      </c>
      <c r="BT7" s="72" t="s">
        <v>485</v>
      </c>
      <c r="BU7" s="72" t="s">
        <v>485</v>
      </c>
      <c r="BV7" s="72" t="s">
        <v>485</v>
      </c>
      <c r="BW7" s="72" t="s">
        <v>485</v>
      </c>
      <c r="BX7" s="72" t="s">
        <v>485</v>
      </c>
      <c r="BY7" s="72" t="s">
        <v>485</v>
      </c>
      <c r="BZ7" s="72" t="s">
        <v>485</v>
      </c>
      <c r="CA7" s="72" t="s">
        <v>485</v>
      </c>
      <c r="CB7" s="72" t="s">
        <v>485</v>
      </c>
      <c r="CC7" s="72" t="s">
        <v>485</v>
      </c>
      <c r="CD7" s="72" t="s">
        <v>485</v>
      </c>
      <c r="CE7" s="72" t="s">
        <v>485</v>
      </c>
      <c r="CF7" s="72" t="s">
        <v>485</v>
      </c>
      <c r="CG7" s="72" t="s">
        <v>485</v>
      </c>
      <c r="CH7" s="72" t="s">
        <v>485</v>
      </c>
      <c r="CI7" s="72" t="s">
        <v>485</v>
      </c>
      <c r="CJ7" s="72" t="s">
        <v>485</v>
      </c>
      <c r="CK7" s="72" t="s">
        <v>485</v>
      </c>
      <c r="CL7" s="72" t="s">
        <v>485</v>
      </c>
      <c r="CM7" s="72" t="s">
        <v>485</v>
      </c>
      <c r="CN7" s="72" t="s">
        <v>485</v>
      </c>
      <c r="CO7" s="72" t="s">
        <v>485</v>
      </c>
      <c r="CP7" s="72" t="s">
        <v>485</v>
      </c>
      <c r="CQ7" s="72" t="s">
        <v>485</v>
      </c>
      <c r="CR7" s="72" t="s">
        <v>485</v>
      </c>
      <c r="CS7" s="72" t="s">
        <v>485</v>
      </c>
      <c r="CT7" s="72" t="s">
        <v>485</v>
      </c>
      <c r="CU7" s="72" t="s">
        <v>485</v>
      </c>
      <c r="CV7" s="72" t="s">
        <v>485</v>
      </c>
      <c r="CW7" s="72" t="s">
        <v>485</v>
      </c>
      <c r="CX7" s="72" t="s">
        <v>485</v>
      </c>
      <c r="CY7" s="72" t="s">
        <v>485</v>
      </c>
      <c r="CZ7" s="72" t="s">
        <v>485</v>
      </c>
      <c r="DA7" s="72" t="s">
        <v>485</v>
      </c>
      <c r="DB7" s="72" t="s">
        <v>485</v>
      </c>
      <c r="DC7" s="72" t="s">
        <v>485</v>
      </c>
      <c r="DD7" s="72" t="s">
        <v>485</v>
      </c>
      <c r="DE7" s="72" t="s">
        <v>485</v>
      </c>
      <c r="DF7" s="72" t="s">
        <v>485</v>
      </c>
      <c r="DG7" s="72" t="s">
        <v>485</v>
      </c>
      <c r="DH7" s="72" t="s">
        <v>485</v>
      </c>
      <c r="DI7" s="72" t="s">
        <v>485</v>
      </c>
      <c r="DJ7" s="72" t="s">
        <v>485</v>
      </c>
      <c r="DK7" s="72" t="s">
        <v>485</v>
      </c>
      <c r="DL7" s="72" t="s">
        <v>485</v>
      </c>
      <c r="DM7" s="72" t="s">
        <v>485</v>
      </c>
      <c r="DN7" s="72" t="s">
        <v>485</v>
      </c>
      <c r="DO7" s="72" t="s">
        <v>485</v>
      </c>
      <c r="DP7" s="72" t="s">
        <v>485</v>
      </c>
      <c r="DQ7" s="72" t="s">
        <v>485</v>
      </c>
      <c r="DR7" s="72" t="s">
        <v>485</v>
      </c>
      <c r="DS7" s="72" t="s">
        <v>485</v>
      </c>
      <c r="DT7" s="72" t="s">
        <v>485</v>
      </c>
      <c r="DU7" s="72" t="s">
        <v>485</v>
      </c>
      <c r="DV7" s="72" t="s">
        <v>485</v>
      </c>
      <c r="DW7" s="72" t="s">
        <v>485</v>
      </c>
      <c r="DX7" s="72" t="s">
        <v>485</v>
      </c>
      <c r="DY7" s="72" t="s">
        <v>485</v>
      </c>
      <c r="DZ7" s="72" t="s">
        <v>485</v>
      </c>
      <c r="EA7" s="72" t="s">
        <v>485</v>
      </c>
      <c r="EB7" s="72" t="s">
        <v>485</v>
      </c>
      <c r="EC7" s="72" t="s">
        <v>485</v>
      </c>
      <c r="ED7" s="72" t="s">
        <v>485</v>
      </c>
      <c r="EE7" s="72" t="s">
        <v>485</v>
      </c>
      <c r="EF7" s="72" t="s">
        <v>485</v>
      </c>
      <c r="EG7" s="72" t="s">
        <v>485</v>
      </c>
      <c r="EH7" s="72" t="s">
        <v>485</v>
      </c>
      <c r="EI7" s="72" t="s">
        <v>485</v>
      </c>
      <c r="EJ7" s="72" t="s">
        <v>485</v>
      </c>
      <c r="EK7" s="72" t="s">
        <v>485</v>
      </c>
      <c r="EL7" s="72" t="s">
        <v>485</v>
      </c>
      <c r="EM7" s="72" t="s">
        <v>485</v>
      </c>
      <c r="EN7" s="72" t="s">
        <v>485</v>
      </c>
      <c r="EO7" s="72" t="s">
        <v>485</v>
      </c>
      <c r="EP7" s="72" t="s">
        <v>485</v>
      </c>
      <c r="EQ7" s="72" t="s">
        <v>485</v>
      </c>
      <c r="ER7" s="72" t="s">
        <v>485</v>
      </c>
      <c r="ES7" s="72" t="s">
        <v>485</v>
      </c>
      <c r="ET7" s="72" t="s">
        <v>485</v>
      </c>
      <c r="EU7" s="72" t="s">
        <v>485</v>
      </c>
      <c r="EV7" s="72" t="s">
        <v>485</v>
      </c>
      <c r="EW7" s="72" t="s">
        <v>485</v>
      </c>
      <c r="EX7" s="72" t="s">
        <v>485</v>
      </c>
      <c r="EY7" s="72" t="s">
        <v>485</v>
      </c>
      <c r="EZ7" s="72" t="s">
        <v>485</v>
      </c>
      <c r="FA7" s="72" t="s">
        <v>485</v>
      </c>
      <c r="FB7" s="72" t="s">
        <v>485</v>
      </c>
      <c r="FC7" s="72" t="s">
        <v>485</v>
      </c>
      <c r="FD7" s="72" t="s">
        <v>485</v>
      </c>
      <c r="FE7" s="72" t="s">
        <v>485</v>
      </c>
      <c r="FF7" s="72" t="s">
        <v>485</v>
      </c>
      <c r="FG7" s="72" t="s">
        <v>485</v>
      </c>
      <c r="FH7" s="72" t="s">
        <v>485</v>
      </c>
      <c r="FI7" s="72" t="s">
        <v>485</v>
      </c>
      <c r="FJ7" s="72" t="s">
        <v>485</v>
      </c>
      <c r="FK7" s="72" t="s">
        <v>485</v>
      </c>
      <c r="FL7" s="72" t="s">
        <v>485</v>
      </c>
      <c r="FM7" s="72" t="s">
        <v>485</v>
      </c>
      <c r="FN7" s="72" t="s">
        <v>485</v>
      </c>
      <c r="FO7" s="72" t="s">
        <v>485</v>
      </c>
      <c r="FP7" s="72" t="s">
        <v>485</v>
      </c>
      <c r="FQ7" s="72" t="s">
        <v>485</v>
      </c>
      <c r="FR7" s="72" t="s">
        <v>485</v>
      </c>
      <c r="FS7" s="72" t="s">
        <v>485</v>
      </c>
      <c r="FT7" s="72" t="s">
        <v>485</v>
      </c>
      <c r="FU7" s="72" t="s">
        <v>485</v>
      </c>
      <c r="FV7" s="72" t="s">
        <v>485</v>
      </c>
      <c r="FW7" s="72" t="s">
        <v>485</v>
      </c>
      <c r="FX7" s="72" t="s">
        <v>485</v>
      </c>
      <c r="FY7" s="72" t="s">
        <v>485</v>
      </c>
      <c r="FZ7" s="72" t="s">
        <v>485</v>
      </c>
      <c r="GA7" s="72" t="s">
        <v>485</v>
      </c>
      <c r="GB7" s="72" t="s">
        <v>485</v>
      </c>
      <c r="GC7" s="72" t="s">
        <v>485</v>
      </c>
      <c r="GD7" s="72" t="s">
        <v>485</v>
      </c>
      <c r="GE7" s="72" t="s">
        <v>485</v>
      </c>
      <c r="GF7" s="72" t="s">
        <v>485</v>
      </c>
      <c r="GG7" s="72" t="s">
        <v>485</v>
      </c>
      <c r="GH7" s="72" t="s">
        <v>485</v>
      </c>
      <c r="GI7" s="72" t="s">
        <v>485</v>
      </c>
      <c r="GJ7" s="72" t="s">
        <v>485</v>
      </c>
      <c r="GK7" s="72" t="s">
        <v>485</v>
      </c>
      <c r="GL7" s="72" t="s">
        <v>485</v>
      </c>
      <c r="GM7" s="72" t="s">
        <v>485</v>
      </c>
      <c r="GN7" s="72" t="s">
        <v>485</v>
      </c>
      <c r="GO7" s="72" t="s">
        <v>485</v>
      </c>
      <c r="GP7" s="72" t="s">
        <v>485</v>
      </c>
      <c r="GQ7" s="72" t="s">
        <v>485</v>
      </c>
      <c r="GR7" s="72" t="s">
        <v>485</v>
      </c>
      <c r="GS7" s="72" t="s">
        <v>485</v>
      </c>
      <c r="GT7" s="72" t="s">
        <v>485</v>
      </c>
      <c r="GU7" s="72" t="s">
        <v>485</v>
      </c>
      <c r="GV7" s="72" t="s">
        <v>485</v>
      </c>
      <c r="GW7" s="72" t="s">
        <v>485</v>
      </c>
      <c r="GX7" s="72" t="s">
        <v>485</v>
      </c>
      <c r="GY7" s="72" t="s">
        <v>485</v>
      </c>
      <c r="GZ7" s="72" t="s">
        <v>485</v>
      </c>
      <c r="HA7" s="72" t="s">
        <v>485</v>
      </c>
      <c r="HB7" s="72" t="s">
        <v>485</v>
      </c>
      <c r="HC7" s="72" t="s">
        <v>485</v>
      </c>
      <c r="HD7" s="72" t="s">
        <v>485</v>
      </c>
      <c r="HE7" s="72" t="s">
        <v>485</v>
      </c>
      <c r="HF7" s="72" t="s">
        <v>485</v>
      </c>
      <c r="HG7" s="72" t="s">
        <v>485</v>
      </c>
      <c r="HH7" s="72" t="s">
        <v>485</v>
      </c>
      <c r="HI7" s="72" t="s">
        <v>485</v>
      </c>
      <c r="HJ7" s="72" t="s">
        <v>485</v>
      </c>
      <c r="HK7" s="72" t="s">
        <v>485</v>
      </c>
      <c r="HL7" s="72" t="s">
        <v>485</v>
      </c>
      <c r="HM7" s="72" t="s">
        <v>485</v>
      </c>
      <c r="HN7" s="72" t="s">
        <v>485</v>
      </c>
      <c r="HO7" s="72" t="s">
        <v>485</v>
      </c>
      <c r="HP7" s="72" t="s">
        <v>485</v>
      </c>
      <c r="HQ7" s="72" t="s">
        <v>485</v>
      </c>
      <c r="HR7" s="72" t="s">
        <v>485</v>
      </c>
      <c r="HS7" s="72" t="s">
        <v>485</v>
      </c>
      <c r="HT7" s="72" t="s">
        <v>485</v>
      </c>
      <c r="HU7" s="72" t="s">
        <v>485</v>
      </c>
      <c r="HV7" s="72" t="s">
        <v>485</v>
      </c>
      <c r="HW7" s="72" t="s">
        <v>485</v>
      </c>
      <c r="HX7" s="72" t="s">
        <v>485</v>
      </c>
      <c r="HY7" s="72" t="s">
        <v>485</v>
      </c>
      <c r="HZ7" s="72" t="s">
        <v>485</v>
      </c>
      <c r="IA7" s="72" t="s">
        <v>485</v>
      </c>
      <c r="IB7" s="72" t="s">
        <v>485</v>
      </c>
      <c r="IC7" s="72" t="s">
        <v>485</v>
      </c>
      <c r="ID7" s="72" t="s">
        <v>485</v>
      </c>
      <c r="IE7" s="72" t="s">
        <v>485</v>
      </c>
      <c r="IF7" s="72" t="s">
        <v>485</v>
      </c>
      <c r="IG7" s="72" t="s">
        <v>485</v>
      </c>
      <c r="IH7" s="72" t="s">
        <v>485</v>
      </c>
      <c r="II7" s="72" t="s">
        <v>485</v>
      </c>
      <c r="IJ7" s="72" t="s">
        <v>485</v>
      </c>
      <c r="IK7" s="72" t="s">
        <v>485</v>
      </c>
      <c r="IL7" s="72" t="s">
        <v>485</v>
      </c>
      <c r="IM7" s="72" t="s">
        <v>485</v>
      </c>
      <c r="IN7" s="72" t="s">
        <v>485</v>
      </c>
      <c r="IO7" s="72" t="s">
        <v>485</v>
      </c>
      <c r="IP7" s="72" t="s">
        <v>485</v>
      </c>
      <c r="IQ7" s="72" t="s">
        <v>485</v>
      </c>
      <c r="IR7" s="72" t="s">
        <v>485</v>
      </c>
      <c r="IS7" s="72" t="s">
        <v>485</v>
      </c>
      <c r="IT7" s="72" t="s">
        <v>485</v>
      </c>
      <c r="IU7" s="72" t="s">
        <v>485</v>
      </c>
    </row>
    <row r="8" spans="1:3" ht="18.75">
      <c r="A8" s="103" t="s">
        <v>431</v>
      </c>
      <c r="B8" s="103"/>
      <c r="C8" s="104"/>
    </row>
    <row r="9" spans="1:3" ht="18.75">
      <c r="A9" s="103" t="s">
        <v>489</v>
      </c>
      <c r="B9" s="103"/>
      <c r="C9" s="104"/>
    </row>
    <row r="10" spans="1:4" ht="18.75">
      <c r="A10" s="423" t="s">
        <v>432</v>
      </c>
      <c r="B10" s="423"/>
      <c r="C10" s="423"/>
      <c r="D10" s="11"/>
    </row>
    <row r="11" spans="1:5" ht="18.75">
      <c r="A11" s="423" t="s">
        <v>552</v>
      </c>
      <c r="B11" s="423"/>
      <c r="C11" s="423"/>
      <c r="D11" s="11"/>
      <c r="E11" s="11"/>
    </row>
    <row r="12" spans="1:3" ht="15.75">
      <c r="A12" s="9"/>
      <c r="B12" s="9"/>
      <c r="C12"/>
    </row>
    <row r="13" spans="1:3" ht="15.75">
      <c r="A13" s="9"/>
      <c r="B13" s="9"/>
      <c r="C13" s="3" t="s">
        <v>433</v>
      </c>
    </row>
    <row r="14" spans="1:3" ht="15.75">
      <c r="A14" s="474" t="s">
        <v>435</v>
      </c>
      <c r="B14" s="478" t="s">
        <v>461</v>
      </c>
      <c r="C14" s="478"/>
    </row>
    <row r="15" spans="1:3" ht="15.75">
      <c r="A15" s="475"/>
      <c r="B15" s="31" t="s">
        <v>179</v>
      </c>
      <c r="C15" s="31" t="s">
        <v>553</v>
      </c>
    </row>
    <row r="16" spans="1:3" ht="15.75">
      <c r="A16" s="12" t="s">
        <v>437</v>
      </c>
      <c r="B16" s="51">
        <v>1.6</v>
      </c>
      <c r="C16" s="52">
        <v>2</v>
      </c>
    </row>
    <row r="17" spans="1:3" ht="16.5" customHeight="1" hidden="1">
      <c r="A17" s="12" t="s">
        <v>450</v>
      </c>
      <c r="B17" s="51"/>
      <c r="C17" s="52"/>
    </row>
    <row r="18" spans="1:3" ht="15.75">
      <c r="A18" s="12" t="s">
        <v>438</v>
      </c>
      <c r="B18" s="51">
        <v>1.7</v>
      </c>
      <c r="C18" s="52">
        <v>2</v>
      </c>
    </row>
    <row r="19" spans="1:3" ht="15.75">
      <c r="A19" s="12" t="s">
        <v>439</v>
      </c>
      <c r="B19" s="51">
        <v>1.7</v>
      </c>
      <c r="C19" s="52">
        <v>2</v>
      </c>
    </row>
    <row r="20" spans="1:3" ht="15.75">
      <c r="A20" s="12" t="s">
        <v>451</v>
      </c>
      <c r="B20" s="51">
        <v>1.5</v>
      </c>
      <c r="C20" s="52">
        <v>1.6</v>
      </c>
    </row>
    <row r="21" spans="1:3" ht="15.75">
      <c r="A21" s="12" t="s">
        <v>440</v>
      </c>
      <c r="B21" s="51">
        <v>2.2</v>
      </c>
      <c r="C21" s="52">
        <v>2.6</v>
      </c>
    </row>
    <row r="22" spans="1:3" ht="15.75">
      <c r="A22" s="12" t="s">
        <v>452</v>
      </c>
      <c r="B22" s="51">
        <v>3.2</v>
      </c>
      <c r="C22" s="52">
        <v>3.5</v>
      </c>
    </row>
    <row r="23" spans="1:3" ht="15.75">
      <c r="A23" s="12" t="s">
        <v>441</v>
      </c>
      <c r="B23" s="51">
        <v>10</v>
      </c>
      <c r="C23" s="52">
        <v>3</v>
      </c>
    </row>
    <row r="24" spans="1:3" ht="15.75">
      <c r="A24" s="12" t="s">
        <v>442</v>
      </c>
      <c r="B24" s="51">
        <v>1</v>
      </c>
      <c r="C24" s="52">
        <v>1.4</v>
      </c>
    </row>
    <row r="25" spans="1:3" ht="15.75">
      <c r="A25" s="12" t="s">
        <v>443</v>
      </c>
      <c r="B25" s="51">
        <v>1.3</v>
      </c>
      <c r="C25" s="52">
        <v>1.6</v>
      </c>
    </row>
    <row r="26" spans="1:3" ht="15.75">
      <c r="A26" s="12" t="s">
        <v>444</v>
      </c>
      <c r="B26" s="51">
        <v>2.2</v>
      </c>
      <c r="C26" s="52">
        <v>2.7</v>
      </c>
    </row>
    <row r="27" spans="1:3" ht="15.75">
      <c r="A27" s="12" t="s">
        <v>445</v>
      </c>
      <c r="B27" s="51">
        <v>2.3</v>
      </c>
      <c r="C27" s="52">
        <v>2.9</v>
      </c>
    </row>
    <row r="28" spans="1:3" ht="15.75">
      <c r="A28" s="12" t="s">
        <v>446</v>
      </c>
      <c r="B28" s="51">
        <v>3.1</v>
      </c>
      <c r="C28" s="52">
        <v>3.4</v>
      </c>
    </row>
    <row r="29" spans="1:3" ht="15.75">
      <c r="A29" s="12" t="s">
        <v>447</v>
      </c>
      <c r="B29" s="51">
        <v>3</v>
      </c>
      <c r="C29" s="52">
        <v>10.5</v>
      </c>
    </row>
    <row r="30" spans="1:3" ht="15.75">
      <c r="A30" s="12" t="s">
        <v>453</v>
      </c>
      <c r="B30" s="51">
        <v>2</v>
      </c>
      <c r="C30" s="52">
        <v>2</v>
      </c>
    </row>
    <row r="31" spans="1:3" ht="15.75">
      <c r="A31" s="12" t="s">
        <v>454</v>
      </c>
      <c r="B31" s="51">
        <v>1.6</v>
      </c>
      <c r="C31" s="52">
        <v>1.9</v>
      </c>
    </row>
    <row r="32" spans="1:3" ht="18.75" customHeight="1">
      <c r="A32" s="12" t="s">
        <v>448</v>
      </c>
      <c r="B32" s="51">
        <v>1.6</v>
      </c>
      <c r="C32" s="52">
        <v>1.9</v>
      </c>
    </row>
    <row r="33" spans="1:3" ht="15.75">
      <c r="A33" s="54" t="s">
        <v>449</v>
      </c>
      <c r="B33" s="53">
        <f>SUM(B16:B32)</f>
        <v>40</v>
      </c>
      <c r="C33" s="53">
        <f>SUM(C16:C32)</f>
        <v>44.99999999999999</v>
      </c>
    </row>
    <row r="34" spans="1:3" ht="15.75">
      <c r="A34" s="2"/>
      <c r="B34" s="2"/>
      <c r="C34" s="4"/>
    </row>
    <row r="35" spans="1:3" ht="15.75">
      <c r="A35" s="8"/>
      <c r="B35" s="8"/>
      <c r="C35" s="4"/>
    </row>
    <row r="36" spans="1:3" ht="15.75">
      <c r="A36" s="8"/>
      <c r="B36" s="8"/>
      <c r="C36" s="4"/>
    </row>
    <row r="37" spans="1:3" ht="15.75">
      <c r="A37" s="2"/>
      <c r="B37" s="2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4"/>
    </row>
    <row r="41" spans="1:3" ht="15.75">
      <c r="A41" s="8"/>
      <c r="B41" s="8"/>
      <c r="C41" s="7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4"/>
    </row>
    <row r="47" spans="1:3" ht="15.75">
      <c r="A47" s="8"/>
      <c r="B47" s="8"/>
      <c r="C47" s="7"/>
    </row>
    <row r="48" spans="1:3" ht="15.75">
      <c r="A48" s="8"/>
      <c r="B48" s="8"/>
      <c r="C48" s="4"/>
    </row>
    <row r="49" spans="1:3" ht="15.75">
      <c r="A49" s="2"/>
      <c r="B49" s="2"/>
      <c r="C49" s="7"/>
    </row>
    <row r="51" ht="15.75" customHeight="1"/>
  </sheetData>
  <sheetProtection/>
  <mergeCells count="4">
    <mergeCell ref="A10:C10"/>
    <mergeCell ref="A11:C11"/>
    <mergeCell ref="A14:A15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1.375" style="0" customWidth="1"/>
    <col min="2" max="2" width="34.875" style="0" customWidth="1"/>
    <col min="3" max="3" width="12.625" style="0" hidden="1" customWidth="1"/>
    <col min="4" max="4" width="0.37109375" style="0" hidden="1" customWidth="1"/>
    <col min="5" max="5" width="4.125" style="0" hidden="1" customWidth="1"/>
    <col min="6" max="8" width="12.625" style="0" customWidth="1"/>
  </cols>
  <sheetData>
    <row r="1" spans="1:3" ht="12.75">
      <c r="A1" s="71"/>
      <c r="B1" s="364" t="s">
        <v>493</v>
      </c>
      <c r="C1" s="71"/>
    </row>
    <row r="2" spans="1:3" ht="12.75">
      <c r="A2" s="71"/>
      <c r="B2" s="364" t="s">
        <v>434</v>
      </c>
      <c r="C2" s="71"/>
    </row>
    <row r="3" spans="1:3" ht="12.75">
      <c r="A3" s="71"/>
      <c r="B3" s="364" t="s">
        <v>455</v>
      </c>
      <c r="C3" s="71"/>
    </row>
    <row r="4" spans="1:3" ht="12.75">
      <c r="A4" s="71"/>
      <c r="B4" s="364" t="s">
        <v>483</v>
      </c>
      <c r="C4" s="71"/>
    </row>
    <row r="5" spans="1:3" ht="12.75">
      <c r="A5" s="364"/>
      <c r="B5" s="364" t="s">
        <v>557</v>
      </c>
      <c r="C5" s="71"/>
    </row>
    <row r="6" spans="1:2" ht="12.75">
      <c r="A6" s="6"/>
      <c r="B6" s="6"/>
    </row>
    <row r="7" spans="1:2" ht="18.75">
      <c r="A7" s="103" t="s">
        <v>431</v>
      </c>
      <c r="B7" s="103"/>
    </row>
    <row r="8" spans="1:2" ht="18.75">
      <c r="A8" s="103" t="s">
        <v>481</v>
      </c>
      <c r="B8" s="103"/>
    </row>
    <row r="9" spans="1:3" ht="18.75">
      <c r="A9" s="423" t="s">
        <v>486</v>
      </c>
      <c r="B9" s="423"/>
      <c r="C9" s="11"/>
    </row>
    <row r="10" spans="1:3" ht="18.75">
      <c r="A10" s="103" t="s">
        <v>487</v>
      </c>
      <c r="B10" s="103"/>
      <c r="C10" s="11"/>
    </row>
    <row r="11" spans="1:4" ht="18.75">
      <c r="A11" s="423" t="s">
        <v>555</v>
      </c>
      <c r="B11" s="423"/>
      <c r="C11" s="11"/>
      <c r="D11" s="11"/>
    </row>
    <row r="12" spans="1:2" ht="15.75">
      <c r="A12" s="9"/>
      <c r="B12" s="3" t="s">
        <v>433</v>
      </c>
    </row>
    <row r="13" spans="1:2" ht="12.75">
      <c r="A13" s="474" t="s">
        <v>435</v>
      </c>
      <c r="B13" s="474" t="s">
        <v>178</v>
      </c>
    </row>
    <row r="14" spans="1:2" ht="12.75">
      <c r="A14" s="475"/>
      <c r="B14" s="475"/>
    </row>
    <row r="15" spans="1:2" ht="15.75">
      <c r="A15" s="10" t="s">
        <v>437</v>
      </c>
      <c r="B15" s="65">
        <v>58.7</v>
      </c>
    </row>
    <row r="16" spans="1:2" ht="16.5" customHeight="1">
      <c r="A16" s="10" t="s">
        <v>450</v>
      </c>
      <c r="B16" s="65">
        <v>158.2</v>
      </c>
    </row>
    <row r="17" spans="1:2" ht="15.75">
      <c r="A17" s="10" t="s">
        <v>438</v>
      </c>
      <c r="B17" s="65">
        <v>67.1</v>
      </c>
    </row>
    <row r="18" spans="1:2" ht="15.75">
      <c r="A18" s="10" t="s">
        <v>439</v>
      </c>
      <c r="B18" s="65">
        <v>43.3</v>
      </c>
    </row>
    <row r="19" spans="1:2" ht="15.75">
      <c r="A19" s="10" t="s">
        <v>451</v>
      </c>
      <c r="B19" s="65">
        <v>39.6</v>
      </c>
    </row>
    <row r="20" spans="1:2" ht="15.75">
      <c r="A20" s="10" t="s">
        <v>440</v>
      </c>
      <c r="B20" s="65">
        <v>60.3</v>
      </c>
    </row>
    <row r="21" spans="1:2" ht="15.75">
      <c r="A21" s="10" t="s">
        <v>452</v>
      </c>
      <c r="B21" s="65">
        <v>76.4</v>
      </c>
    </row>
    <row r="22" spans="1:2" ht="15.75">
      <c r="A22" s="10" t="s">
        <v>441</v>
      </c>
      <c r="B22" s="65">
        <v>66.6</v>
      </c>
    </row>
    <row r="23" spans="1:2" ht="15.75">
      <c r="A23" s="10" t="s">
        <v>442</v>
      </c>
      <c r="B23" s="65">
        <v>39.6</v>
      </c>
    </row>
    <row r="24" spans="1:2" ht="15.75">
      <c r="A24" s="10" t="s">
        <v>443</v>
      </c>
      <c r="B24" s="65">
        <v>57.1</v>
      </c>
    </row>
    <row r="25" spans="1:2" ht="15.75">
      <c r="A25" s="10" t="s">
        <v>444</v>
      </c>
      <c r="B25" s="65">
        <v>57.1</v>
      </c>
    </row>
    <row r="26" spans="1:2" ht="15.75">
      <c r="A26" s="10" t="s">
        <v>445</v>
      </c>
      <c r="B26" s="65">
        <v>70.3</v>
      </c>
    </row>
    <row r="27" spans="1:2" ht="15.75">
      <c r="A27" s="10" t="s">
        <v>446</v>
      </c>
      <c r="B27" s="65">
        <v>88.9</v>
      </c>
    </row>
    <row r="28" spans="1:2" ht="15.75">
      <c r="A28" s="10" t="s">
        <v>447</v>
      </c>
      <c r="B28" s="65">
        <v>89.6</v>
      </c>
    </row>
    <row r="29" spans="1:2" ht="15.75">
      <c r="A29" s="10" t="s">
        <v>453</v>
      </c>
      <c r="B29" s="65">
        <v>58.9</v>
      </c>
    </row>
    <row r="30" spans="1:2" ht="15.75">
      <c r="A30" s="10" t="s">
        <v>454</v>
      </c>
      <c r="B30" s="65">
        <v>42.9</v>
      </c>
    </row>
    <row r="31" spans="1:2" ht="18.75" customHeight="1">
      <c r="A31" s="10" t="s">
        <v>448</v>
      </c>
      <c r="B31" s="65">
        <v>47.7</v>
      </c>
    </row>
    <row r="32" spans="1:2" ht="15.75">
      <c r="A32" s="39" t="s">
        <v>449</v>
      </c>
      <c r="B32" s="60">
        <f>SUM(B15:B31)</f>
        <v>1122.3000000000002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9:B9"/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44.25390625" style="0" customWidth="1"/>
    <col min="2" max="2" width="18.625" style="0" customWidth="1"/>
    <col min="3" max="3" width="24.00390625" style="3" customWidth="1"/>
    <col min="4" max="4" width="12.625" style="0" hidden="1" customWidth="1"/>
    <col min="5" max="9" width="12.625" style="0" customWidth="1"/>
  </cols>
  <sheetData>
    <row r="1" spans="1:4" ht="15">
      <c r="A1" s="157"/>
      <c r="B1" s="480" t="s">
        <v>492</v>
      </c>
      <c r="C1" s="481"/>
      <c r="D1" s="159"/>
    </row>
    <row r="2" spans="1:4" ht="15">
      <c r="A2" s="157"/>
      <c r="B2" s="481" t="s">
        <v>434</v>
      </c>
      <c r="C2" s="481"/>
      <c r="D2" s="159"/>
    </row>
    <row r="3" spans="1:4" ht="12.75">
      <c r="A3" s="157"/>
      <c r="B3" s="481" t="s">
        <v>455</v>
      </c>
      <c r="C3" s="481"/>
      <c r="D3" s="481"/>
    </row>
    <row r="4" spans="1:4" ht="15">
      <c r="A4" s="157"/>
      <c r="B4" s="481" t="s">
        <v>483</v>
      </c>
      <c r="C4" s="481"/>
      <c r="D4" s="159"/>
    </row>
    <row r="5" spans="1:4" ht="15">
      <c r="A5" s="158"/>
      <c r="B5" s="480" t="s">
        <v>560</v>
      </c>
      <c r="C5" s="481"/>
      <c r="D5" s="159"/>
    </row>
    <row r="6" spans="1:3" ht="12.75">
      <c r="A6" s="6"/>
      <c r="B6" s="6"/>
      <c r="C6" s="6"/>
    </row>
    <row r="7" spans="1:3" ht="18.75">
      <c r="A7" s="103" t="s">
        <v>431</v>
      </c>
      <c r="B7" s="103"/>
      <c r="C7" s="104"/>
    </row>
    <row r="8" spans="1:3" ht="18.75">
      <c r="A8" s="103" t="s">
        <v>481</v>
      </c>
      <c r="B8" s="103"/>
      <c r="C8" s="104"/>
    </row>
    <row r="9" spans="1:4" ht="18.75">
      <c r="A9" s="423" t="s">
        <v>488</v>
      </c>
      <c r="B9" s="423"/>
      <c r="C9" s="423"/>
      <c r="D9" s="11"/>
    </row>
    <row r="10" spans="1:4" ht="18.75">
      <c r="A10" s="103" t="s">
        <v>482</v>
      </c>
      <c r="B10" s="103"/>
      <c r="C10" s="104"/>
      <c r="D10" s="11"/>
    </row>
    <row r="11" spans="1:5" ht="18.75">
      <c r="A11" s="423" t="s">
        <v>552</v>
      </c>
      <c r="B11" s="423"/>
      <c r="C11" s="423"/>
      <c r="D11" s="11"/>
      <c r="E11" s="11"/>
    </row>
    <row r="12" spans="1:3" ht="15.75">
      <c r="A12" s="9"/>
      <c r="B12" s="9"/>
      <c r="C12" s="3" t="s">
        <v>433</v>
      </c>
    </row>
    <row r="13" spans="1:3" ht="15.75">
      <c r="A13" s="474" t="s">
        <v>435</v>
      </c>
      <c r="B13" s="478" t="s">
        <v>461</v>
      </c>
      <c r="C13" s="478"/>
    </row>
    <row r="14" spans="1:3" ht="15.75">
      <c r="A14" s="475"/>
      <c r="B14" s="31" t="s">
        <v>179</v>
      </c>
      <c r="C14" s="31" t="s">
        <v>553</v>
      </c>
    </row>
    <row r="15" spans="1:3" ht="15.75">
      <c r="A15" s="10" t="s">
        <v>437</v>
      </c>
      <c r="B15" s="65">
        <v>61.1</v>
      </c>
      <c r="C15" s="65">
        <v>62.7</v>
      </c>
    </row>
    <row r="16" spans="1:3" ht="16.5" customHeight="1">
      <c r="A16" s="10" t="s">
        <v>450</v>
      </c>
      <c r="B16" s="65">
        <v>164.6</v>
      </c>
      <c r="C16" s="65">
        <v>169</v>
      </c>
    </row>
    <row r="17" spans="1:3" ht="15.75">
      <c r="A17" s="10" t="s">
        <v>438</v>
      </c>
      <c r="B17" s="65">
        <v>69.8</v>
      </c>
      <c r="C17" s="65">
        <v>71.7</v>
      </c>
    </row>
    <row r="18" spans="1:3" ht="15.75">
      <c r="A18" s="10" t="s">
        <v>439</v>
      </c>
      <c r="B18" s="65">
        <v>45</v>
      </c>
      <c r="C18" s="65">
        <v>46.3</v>
      </c>
    </row>
    <row r="19" spans="1:3" ht="15.75">
      <c r="A19" s="10" t="s">
        <v>451</v>
      </c>
      <c r="B19" s="65">
        <v>41.2</v>
      </c>
      <c r="C19" s="65">
        <v>42.3</v>
      </c>
    </row>
    <row r="20" spans="1:3" ht="15.75">
      <c r="A20" s="10" t="s">
        <v>440</v>
      </c>
      <c r="B20" s="65">
        <v>62.7</v>
      </c>
      <c r="C20" s="65">
        <v>64.4</v>
      </c>
    </row>
    <row r="21" spans="1:3" ht="15.75">
      <c r="A21" s="10" t="s">
        <v>452</v>
      </c>
      <c r="B21" s="65">
        <v>79.5</v>
      </c>
      <c r="C21" s="65">
        <v>81.6</v>
      </c>
    </row>
    <row r="22" spans="1:3" ht="15.75">
      <c r="A22" s="10" t="s">
        <v>441</v>
      </c>
      <c r="B22" s="65">
        <v>69.3</v>
      </c>
      <c r="C22" s="65">
        <v>71.2</v>
      </c>
    </row>
    <row r="23" spans="1:3" ht="15.75">
      <c r="A23" s="10" t="s">
        <v>442</v>
      </c>
      <c r="B23" s="65">
        <v>41.2</v>
      </c>
      <c r="C23" s="65">
        <v>42.3</v>
      </c>
    </row>
    <row r="24" spans="1:3" ht="15.75">
      <c r="A24" s="10" t="s">
        <v>443</v>
      </c>
      <c r="B24" s="65">
        <v>59.4</v>
      </c>
      <c r="C24" s="65">
        <v>61</v>
      </c>
    </row>
    <row r="25" spans="1:3" ht="15.75">
      <c r="A25" s="10" t="s">
        <v>444</v>
      </c>
      <c r="B25" s="65">
        <v>59.4</v>
      </c>
      <c r="C25" s="65">
        <v>61</v>
      </c>
    </row>
    <row r="26" spans="1:3" ht="15.75">
      <c r="A26" s="10" t="s">
        <v>445</v>
      </c>
      <c r="B26" s="65">
        <v>73.1</v>
      </c>
      <c r="C26" s="65">
        <v>75.1</v>
      </c>
    </row>
    <row r="27" spans="1:3" ht="15.75">
      <c r="A27" s="10" t="s">
        <v>446</v>
      </c>
      <c r="B27" s="65">
        <v>92.5</v>
      </c>
      <c r="C27" s="65">
        <v>95</v>
      </c>
    </row>
    <row r="28" spans="1:3" ht="15.75">
      <c r="A28" s="10" t="s">
        <v>447</v>
      </c>
      <c r="B28" s="65">
        <v>93.2</v>
      </c>
      <c r="C28" s="65">
        <v>95.7</v>
      </c>
    </row>
    <row r="29" spans="1:3" ht="15.75">
      <c r="A29" s="10" t="s">
        <v>453</v>
      </c>
      <c r="B29" s="65">
        <v>61.3</v>
      </c>
      <c r="C29" s="65">
        <v>62.9</v>
      </c>
    </row>
    <row r="30" spans="1:3" ht="15.75">
      <c r="A30" s="10" t="s">
        <v>454</v>
      </c>
      <c r="B30" s="65">
        <v>44.6</v>
      </c>
      <c r="C30" s="65">
        <v>45.8</v>
      </c>
    </row>
    <row r="31" spans="1:3" ht="18.75" customHeight="1">
      <c r="A31" s="10" t="s">
        <v>448</v>
      </c>
      <c r="B31" s="65">
        <v>49.6</v>
      </c>
      <c r="C31" s="65">
        <v>51</v>
      </c>
    </row>
    <row r="32" spans="1:3" ht="15.75">
      <c r="A32" s="39" t="s">
        <v>449</v>
      </c>
      <c r="B32" s="60">
        <f>SUM(B15:B31)</f>
        <v>1167.4999999999998</v>
      </c>
      <c r="C32" s="60">
        <f>SUM(C15:C31)</f>
        <v>1199</v>
      </c>
    </row>
    <row r="33" spans="1:3" ht="15.75">
      <c r="A33" s="2"/>
      <c r="B33" s="2"/>
      <c r="C33" s="4"/>
    </row>
    <row r="34" spans="1:3" ht="15.75">
      <c r="A34" s="8"/>
      <c r="B34" s="8"/>
      <c r="C34" s="4"/>
    </row>
    <row r="35" spans="1:3" ht="15.75">
      <c r="A35" s="8"/>
      <c r="B35" s="8"/>
      <c r="C35" s="4"/>
    </row>
    <row r="36" spans="1:3" ht="15.75">
      <c r="A36" s="2"/>
      <c r="B36" s="2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7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7"/>
    </row>
    <row r="47" spans="1:3" ht="15.75">
      <c r="A47" s="8"/>
      <c r="B47" s="8"/>
      <c r="C47" s="4"/>
    </row>
    <row r="48" spans="1:3" ht="15.75">
      <c r="A48" s="2"/>
      <c r="B48" s="2"/>
      <c r="C48" s="7"/>
    </row>
    <row r="50" ht="15.75" customHeight="1"/>
  </sheetData>
  <sheetProtection/>
  <mergeCells count="9">
    <mergeCell ref="A11:C11"/>
    <mergeCell ref="A13:A14"/>
    <mergeCell ref="B13:C13"/>
    <mergeCell ref="B1:C1"/>
    <mergeCell ref="B2:C2"/>
    <mergeCell ref="B3:D3"/>
    <mergeCell ref="B4:C4"/>
    <mergeCell ref="B5:C5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75" zoomScaleNormal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81.00390625" style="32" customWidth="1"/>
    <col min="2" max="2" width="23.875" style="32" customWidth="1"/>
    <col min="3" max="3" width="23.75390625" style="32" customWidth="1"/>
    <col min="4" max="4" width="0.74609375" style="32" customWidth="1"/>
    <col min="5" max="16384" width="9.125" style="32" customWidth="1"/>
  </cols>
  <sheetData>
    <row r="1" spans="2:4" ht="15">
      <c r="B1" s="484" t="s">
        <v>491</v>
      </c>
      <c r="C1" s="485"/>
      <c r="D1" s="70"/>
    </row>
    <row r="2" spans="2:4" ht="15">
      <c r="B2" s="485" t="s">
        <v>434</v>
      </c>
      <c r="C2" s="485"/>
      <c r="D2" s="70"/>
    </row>
    <row r="3" spans="2:4" ht="15">
      <c r="B3" s="485" t="s">
        <v>455</v>
      </c>
      <c r="C3" s="485"/>
      <c r="D3" s="485"/>
    </row>
    <row r="4" spans="2:4" ht="15">
      <c r="B4" s="485" t="s">
        <v>483</v>
      </c>
      <c r="C4" s="485"/>
      <c r="D4" s="70"/>
    </row>
    <row r="5" spans="2:4" ht="15">
      <c r="B5" s="484" t="s">
        <v>558</v>
      </c>
      <c r="C5" s="485"/>
      <c r="D5" s="70"/>
    </row>
    <row r="6" ht="15">
      <c r="C6" s="5"/>
    </row>
    <row r="7" spans="1:3" ht="36" customHeight="1">
      <c r="A7" s="483" t="s">
        <v>545</v>
      </c>
      <c r="B7" s="483"/>
      <c r="C7" s="483"/>
    </row>
    <row r="8" spans="1:3" ht="15.75" customHeight="1">
      <c r="A8" s="33"/>
      <c r="B8" s="33"/>
      <c r="C8" s="33" t="s">
        <v>429</v>
      </c>
    </row>
    <row r="9" spans="1:3" ht="15">
      <c r="A9" s="482" t="s">
        <v>456</v>
      </c>
      <c r="B9" s="482" t="s">
        <v>457</v>
      </c>
      <c r="C9" s="479" t="s">
        <v>178</v>
      </c>
    </row>
    <row r="10" spans="1:3" ht="15">
      <c r="A10" s="482"/>
      <c r="B10" s="482"/>
      <c r="C10" s="479"/>
    </row>
    <row r="11" spans="1:3" ht="15.75">
      <c r="A11" s="48" t="s">
        <v>468</v>
      </c>
      <c r="B11" s="47"/>
      <c r="C11" s="160">
        <f>SUM(C12:C28)</f>
        <v>128338.9</v>
      </c>
    </row>
    <row r="12" spans="1:3" ht="47.25">
      <c r="A12" s="48" t="s">
        <v>546</v>
      </c>
      <c r="B12" s="47" t="s">
        <v>544</v>
      </c>
      <c r="C12" s="161">
        <v>19789.7</v>
      </c>
    </row>
    <row r="13" spans="1:3" ht="47.25">
      <c r="A13" s="48" t="s">
        <v>543</v>
      </c>
      <c r="B13" s="41" t="s">
        <v>409</v>
      </c>
      <c r="C13" s="49">
        <v>9701.3</v>
      </c>
    </row>
    <row r="14" spans="1:3" ht="94.5">
      <c r="A14" s="48" t="s">
        <v>202</v>
      </c>
      <c r="B14" s="41" t="s">
        <v>409</v>
      </c>
      <c r="C14" s="49">
        <v>40039.2</v>
      </c>
    </row>
    <row r="15" spans="1:3" ht="47.25">
      <c r="A15" s="48" t="s">
        <v>181</v>
      </c>
      <c r="B15" s="41" t="s">
        <v>411</v>
      </c>
      <c r="C15" s="49">
        <v>32.6</v>
      </c>
    </row>
    <row r="16" spans="1:3" ht="78.75">
      <c r="A16" s="48" t="s">
        <v>325</v>
      </c>
      <c r="B16" s="41" t="s">
        <v>411</v>
      </c>
      <c r="C16" s="49">
        <v>53907.5</v>
      </c>
    </row>
    <row r="17" spans="1:3" ht="33" customHeight="1">
      <c r="A17" s="48" t="s">
        <v>414</v>
      </c>
      <c r="B17" s="41" t="s">
        <v>410</v>
      </c>
      <c r="C17" s="49">
        <v>435</v>
      </c>
    </row>
    <row r="18" spans="1:3" ht="78.75">
      <c r="A18" s="48" t="s">
        <v>415</v>
      </c>
      <c r="B18" s="41" t="s">
        <v>416</v>
      </c>
      <c r="C18" s="49">
        <v>1122.3</v>
      </c>
    </row>
    <row r="19" spans="1:3" ht="47.25">
      <c r="A19" s="48" t="s">
        <v>417</v>
      </c>
      <c r="B19" s="41" t="s">
        <v>411</v>
      </c>
      <c r="C19" s="49">
        <v>1685.7</v>
      </c>
    </row>
    <row r="20" spans="1:3" ht="45.75" customHeight="1">
      <c r="A20" s="48" t="s">
        <v>421</v>
      </c>
      <c r="B20" s="50" t="s">
        <v>411</v>
      </c>
      <c r="C20" s="49">
        <v>12.1</v>
      </c>
    </row>
    <row r="21" spans="1:7" ht="49.5" customHeight="1">
      <c r="A21" s="162" t="s">
        <v>100</v>
      </c>
      <c r="B21" s="41" t="s">
        <v>547</v>
      </c>
      <c r="C21" s="49">
        <v>10.9</v>
      </c>
      <c r="D21" s="163"/>
      <c r="E21" s="164"/>
      <c r="F21" s="164"/>
      <c r="G21" s="164"/>
    </row>
    <row r="22" spans="1:3" ht="47.25">
      <c r="A22" s="48" t="s">
        <v>422</v>
      </c>
      <c r="B22" s="41" t="s">
        <v>411</v>
      </c>
      <c r="C22" s="49">
        <v>429.2</v>
      </c>
    </row>
    <row r="23" spans="1:3" ht="47.25">
      <c r="A23" s="48" t="s">
        <v>423</v>
      </c>
      <c r="B23" s="41" t="s">
        <v>411</v>
      </c>
      <c r="C23" s="49">
        <v>221.2</v>
      </c>
    </row>
    <row r="24" spans="1:3" ht="47.25">
      <c r="A24" s="48" t="s">
        <v>182</v>
      </c>
      <c r="B24" s="41" t="s">
        <v>411</v>
      </c>
      <c r="C24" s="49">
        <v>221.2</v>
      </c>
    </row>
    <row r="25" spans="1:3" ht="31.5">
      <c r="A25" s="48" t="s">
        <v>424</v>
      </c>
      <c r="B25" s="41" t="s">
        <v>411</v>
      </c>
      <c r="C25" s="49">
        <v>229</v>
      </c>
    </row>
    <row r="26" spans="1:3" ht="33" customHeight="1">
      <c r="A26" s="48" t="s">
        <v>427</v>
      </c>
      <c r="B26" s="41" t="s">
        <v>411</v>
      </c>
      <c r="C26" s="49">
        <v>229</v>
      </c>
    </row>
    <row r="27" spans="1:3" ht="31.5">
      <c r="A27" s="48" t="s">
        <v>428</v>
      </c>
      <c r="B27" s="41" t="s">
        <v>411</v>
      </c>
      <c r="C27" s="49">
        <v>229</v>
      </c>
    </row>
    <row r="28" spans="1:7" s="164" customFormat="1" ht="33" customHeight="1">
      <c r="A28" s="165" t="s">
        <v>134</v>
      </c>
      <c r="B28" s="41" t="s">
        <v>548</v>
      </c>
      <c r="C28" s="49">
        <v>44</v>
      </c>
      <c r="D28" s="166"/>
      <c r="E28" s="166"/>
      <c r="F28" s="166"/>
      <c r="G28" s="166"/>
    </row>
  </sheetData>
  <sheetProtection/>
  <mergeCells count="9">
    <mergeCell ref="A9:A10"/>
    <mergeCell ref="A7:C7"/>
    <mergeCell ref="B9:B10"/>
    <mergeCell ref="B1:C1"/>
    <mergeCell ref="B2:C2"/>
    <mergeCell ref="B3:D3"/>
    <mergeCell ref="B4:C4"/>
    <mergeCell ref="B5:C5"/>
    <mergeCell ref="C9:C10"/>
  </mergeCells>
  <printOptions/>
  <pageMargins left="0.81" right="0.1968503937007874" top="0.1968503937007874" bottom="0.1968503937007874" header="0.15748031496062992" footer="0.15748031496062992"/>
  <pageSetup fitToHeight="1" fitToWidth="1" horizontalDpi="300" verticalDpi="300" orientation="portrait" paperSize="9" scale="7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="75" zoomScaleNormal="75" zoomScaleSheetLayoutView="75" zoomScalePageLayoutView="0" workbookViewId="0" topLeftCell="A1">
      <selection activeCell="A18" sqref="A18"/>
    </sheetView>
  </sheetViews>
  <sheetFormatPr defaultColWidth="9.00390625" defaultRowHeight="12.75"/>
  <cols>
    <col min="1" max="1" width="74.625" style="32" customWidth="1"/>
    <col min="2" max="2" width="30.00390625" style="32" customWidth="1"/>
    <col min="3" max="3" width="18.375" style="32" customWidth="1"/>
    <col min="4" max="4" width="17.625" style="32" customWidth="1"/>
    <col min="5" max="16384" width="9.125" style="32" customWidth="1"/>
  </cols>
  <sheetData>
    <row r="1" spans="2:4" ht="15">
      <c r="B1" s="68" t="s">
        <v>490</v>
      </c>
      <c r="C1" s="23"/>
      <c r="D1" s="24"/>
    </row>
    <row r="2" spans="2:4" ht="15">
      <c r="B2" s="69" t="s">
        <v>434</v>
      </c>
      <c r="C2" s="23"/>
      <c r="D2" s="24"/>
    </row>
    <row r="3" spans="2:4" ht="15">
      <c r="B3" s="69" t="s">
        <v>455</v>
      </c>
      <c r="C3" s="23"/>
      <c r="D3" s="24"/>
    </row>
    <row r="4" spans="2:4" ht="15">
      <c r="B4" s="69" t="s">
        <v>483</v>
      </c>
      <c r="C4" s="23"/>
      <c r="D4" s="24"/>
    </row>
    <row r="5" spans="2:4" ht="15">
      <c r="B5" s="68" t="s">
        <v>557</v>
      </c>
      <c r="C5" s="23"/>
      <c r="D5" s="24"/>
    </row>
    <row r="6" spans="3:4" ht="15">
      <c r="C6" s="23"/>
      <c r="D6" s="24"/>
    </row>
    <row r="7" spans="1:4" ht="55.5" customHeight="1">
      <c r="A7" s="483" t="s">
        <v>549</v>
      </c>
      <c r="B7" s="483"/>
      <c r="C7" s="483"/>
      <c r="D7" s="483"/>
    </row>
    <row r="8" spans="1:4" ht="15.75">
      <c r="A8" s="33"/>
      <c r="B8" s="33"/>
      <c r="C8" s="486" t="s">
        <v>429</v>
      </c>
      <c r="D8" s="486"/>
    </row>
    <row r="9" spans="1:4" ht="15.75">
      <c r="A9" s="482" t="s">
        <v>456</v>
      </c>
      <c r="B9" s="482" t="s">
        <v>457</v>
      </c>
      <c r="C9" s="478" t="s">
        <v>461</v>
      </c>
      <c r="D9" s="478"/>
    </row>
    <row r="10" spans="1:4" ht="15.75">
      <c r="A10" s="482"/>
      <c r="B10" s="482"/>
      <c r="C10" s="31" t="s">
        <v>179</v>
      </c>
      <c r="D10" s="31" t="s">
        <v>553</v>
      </c>
    </row>
    <row r="11" spans="1:4" ht="15.75">
      <c r="A11" s="48" t="s">
        <v>468</v>
      </c>
      <c r="B11" s="47"/>
      <c r="C11" s="160">
        <f>SUM(C12:C27)</f>
        <v>132367.6</v>
      </c>
      <c r="D11" s="160">
        <f>SUM(D12:D27)</f>
        <v>132397.5</v>
      </c>
    </row>
    <row r="12" spans="1:4" ht="47.25">
      <c r="A12" s="48" t="s">
        <v>546</v>
      </c>
      <c r="B12" s="47" t="s">
        <v>544</v>
      </c>
      <c r="C12" s="161">
        <v>13924.2</v>
      </c>
      <c r="D12" s="32">
        <v>41891</v>
      </c>
    </row>
    <row r="13" spans="1:4" ht="63">
      <c r="A13" s="48" t="s">
        <v>201</v>
      </c>
      <c r="B13" s="41" t="s">
        <v>409</v>
      </c>
      <c r="C13" s="49">
        <v>9619.4</v>
      </c>
      <c r="D13" s="49">
        <v>9068.2</v>
      </c>
    </row>
    <row r="14" spans="1:4" ht="94.5">
      <c r="A14" s="48" t="s">
        <v>202</v>
      </c>
      <c r="B14" s="41" t="s">
        <v>409</v>
      </c>
      <c r="C14" s="49">
        <v>46768.6</v>
      </c>
      <c r="D14" s="49">
        <v>16388.8</v>
      </c>
    </row>
    <row r="15" spans="1:4" ht="47.25">
      <c r="A15" s="48" t="s">
        <v>181</v>
      </c>
      <c r="B15" s="41" t="s">
        <v>411</v>
      </c>
      <c r="C15" s="49">
        <v>25.4</v>
      </c>
      <c r="D15" s="49">
        <v>41.2</v>
      </c>
    </row>
    <row r="16" spans="1:4" ht="78.75">
      <c r="A16" s="48" t="s">
        <v>325</v>
      </c>
      <c r="B16" s="41" t="s">
        <v>411</v>
      </c>
      <c r="C16" s="49">
        <v>56968.4</v>
      </c>
      <c r="D16" s="49">
        <v>59888.4</v>
      </c>
    </row>
    <row r="17" spans="1:4" ht="33" customHeight="1">
      <c r="A17" s="48" t="s">
        <v>414</v>
      </c>
      <c r="B17" s="41" t="s">
        <v>410</v>
      </c>
      <c r="C17" s="49">
        <v>453</v>
      </c>
      <c r="D17" s="49">
        <v>466</v>
      </c>
    </row>
    <row r="18" spans="1:4" ht="78.75">
      <c r="A18" s="48" t="s">
        <v>415</v>
      </c>
      <c r="B18" s="41" t="s">
        <v>416</v>
      </c>
      <c r="C18" s="49">
        <v>1167.5</v>
      </c>
      <c r="D18" s="49">
        <v>1199</v>
      </c>
    </row>
    <row r="19" spans="1:4" ht="47.25">
      <c r="A19" s="48" t="s">
        <v>417</v>
      </c>
      <c r="B19" s="41" t="s">
        <v>411</v>
      </c>
      <c r="C19" s="49">
        <v>1761.5</v>
      </c>
      <c r="D19" s="49">
        <v>1775.3</v>
      </c>
    </row>
    <row r="20" spans="1:4" ht="45.75" customHeight="1">
      <c r="A20" s="48" t="s">
        <v>421</v>
      </c>
      <c r="B20" s="50" t="s">
        <v>411</v>
      </c>
      <c r="C20" s="49">
        <v>12.1</v>
      </c>
      <c r="D20" s="49">
        <v>12.1</v>
      </c>
    </row>
    <row r="21" spans="1:4" ht="47.25">
      <c r="A21" s="48" t="s">
        <v>422</v>
      </c>
      <c r="B21" s="41" t="s">
        <v>411</v>
      </c>
      <c r="C21" s="49">
        <v>446.7</v>
      </c>
      <c r="D21" s="49">
        <v>446.7</v>
      </c>
    </row>
    <row r="22" spans="1:4" ht="47.25">
      <c r="A22" s="48" t="s">
        <v>423</v>
      </c>
      <c r="B22" s="41" t="s">
        <v>411</v>
      </c>
      <c r="C22" s="49">
        <v>229.9</v>
      </c>
      <c r="D22" s="49">
        <v>229.9</v>
      </c>
    </row>
    <row r="23" spans="1:4" ht="47.25">
      <c r="A23" s="48" t="s">
        <v>182</v>
      </c>
      <c r="B23" s="41" t="s">
        <v>411</v>
      </c>
      <c r="C23" s="49">
        <v>229.9</v>
      </c>
      <c r="D23" s="49">
        <v>229.9</v>
      </c>
    </row>
    <row r="24" spans="1:4" ht="31.5">
      <c r="A24" s="48" t="s">
        <v>424</v>
      </c>
      <c r="B24" s="41" t="s">
        <v>411</v>
      </c>
      <c r="C24" s="49">
        <v>239</v>
      </c>
      <c r="D24" s="49">
        <v>239</v>
      </c>
    </row>
    <row r="25" spans="1:4" ht="33" customHeight="1">
      <c r="A25" s="48" t="s">
        <v>427</v>
      </c>
      <c r="B25" s="41" t="s">
        <v>411</v>
      </c>
      <c r="C25" s="49">
        <v>239</v>
      </c>
      <c r="D25" s="49">
        <v>239</v>
      </c>
    </row>
    <row r="26" spans="1:4" ht="31.5">
      <c r="A26" s="48" t="s">
        <v>428</v>
      </c>
      <c r="B26" s="41" t="s">
        <v>411</v>
      </c>
      <c r="C26" s="49">
        <v>239</v>
      </c>
      <c r="D26" s="49">
        <v>239</v>
      </c>
    </row>
    <row r="27" spans="1:7" s="164" customFormat="1" ht="33" customHeight="1">
      <c r="A27" s="165" t="s">
        <v>134</v>
      </c>
      <c r="B27" s="41" t="s">
        <v>548</v>
      </c>
      <c r="C27" s="49">
        <v>44</v>
      </c>
      <c r="D27" s="167">
        <v>44</v>
      </c>
      <c r="E27" s="166"/>
      <c r="F27" s="166"/>
      <c r="G27" s="166"/>
    </row>
  </sheetData>
  <sheetProtection/>
  <mergeCells count="5">
    <mergeCell ref="A7:D7"/>
    <mergeCell ref="C8:D8"/>
    <mergeCell ref="A9:A10"/>
    <mergeCell ref="B9:B10"/>
    <mergeCell ref="C9:D9"/>
  </mergeCells>
  <printOptions/>
  <pageMargins left="0.48" right="0.1968503937007874" top="0.1968503937007874" bottom="0.1968503937007874" header="0.15748031496062992" footer="0.15748031496062992"/>
  <pageSetup fitToHeight="1" fitToWidth="1"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4"/>
  <sheetViews>
    <sheetView zoomScalePageLayoutView="0" workbookViewId="0" topLeftCell="A1">
      <selection activeCell="A4" sqref="A4"/>
    </sheetView>
  </sheetViews>
  <sheetFormatPr defaultColWidth="43.25390625" defaultRowHeight="12.75"/>
  <cols>
    <col min="1" max="1" width="65.625" style="0" customWidth="1"/>
    <col min="2" max="2" width="16.75390625" style="0" customWidth="1"/>
    <col min="3" max="3" width="15.75390625" style="0" customWidth="1"/>
  </cols>
  <sheetData>
    <row r="1" spans="1:2" ht="12.75">
      <c r="A1" s="98"/>
      <c r="B1" s="488" t="s">
        <v>41</v>
      </c>
    </row>
    <row r="2" spans="1:2" ht="12.75">
      <c r="A2" s="98"/>
      <c r="B2" s="488" t="s">
        <v>434</v>
      </c>
    </row>
    <row r="3" spans="1:2" ht="12.75">
      <c r="A3" s="98"/>
      <c r="B3" s="488" t="s">
        <v>455</v>
      </c>
    </row>
    <row r="4" spans="1:2" ht="12.75">
      <c r="A4" s="98"/>
      <c r="B4" s="488" t="s">
        <v>483</v>
      </c>
    </row>
    <row r="5" spans="1:2" ht="12.75">
      <c r="A5" s="98"/>
      <c r="B5" s="488" t="s">
        <v>558</v>
      </c>
    </row>
    <row r="6" spans="1:2" ht="12.75">
      <c r="A6" s="98"/>
      <c r="B6" s="105"/>
    </row>
    <row r="7" spans="1:3" ht="44.25" customHeight="1">
      <c r="A7" s="412" t="s">
        <v>233</v>
      </c>
      <c r="B7" s="412"/>
      <c r="C7" s="412"/>
    </row>
    <row r="8" spans="1:2" ht="18.75">
      <c r="A8" s="103"/>
      <c r="B8" s="141"/>
    </row>
    <row r="9" spans="1:3" ht="15.75">
      <c r="A9" s="107" t="s">
        <v>234</v>
      </c>
      <c r="B9" s="413" t="s">
        <v>241</v>
      </c>
      <c r="C9" s="413"/>
    </row>
    <row r="10" spans="1:3" ht="15">
      <c r="A10" s="36" t="s">
        <v>235</v>
      </c>
      <c r="B10" s="411">
        <v>0</v>
      </c>
      <c r="C10" s="411"/>
    </row>
    <row r="11" spans="1:3" ht="15">
      <c r="A11" s="360" t="s">
        <v>236</v>
      </c>
      <c r="B11" s="411">
        <v>0</v>
      </c>
      <c r="C11" s="411"/>
    </row>
    <row r="12" spans="1:3" ht="15">
      <c r="A12" s="360" t="s">
        <v>237</v>
      </c>
      <c r="B12" s="411">
        <v>0</v>
      </c>
      <c r="C12" s="411"/>
    </row>
    <row r="13" spans="1:3" ht="15">
      <c r="A13" s="36" t="s">
        <v>238</v>
      </c>
      <c r="B13" s="411">
        <v>0</v>
      </c>
      <c r="C13" s="411"/>
    </row>
    <row r="14" spans="1:3" ht="18.75" customHeight="1">
      <c r="A14" s="360" t="s">
        <v>236</v>
      </c>
      <c r="B14" s="411">
        <v>0</v>
      </c>
      <c r="C14" s="411"/>
    </row>
    <row r="15" spans="1:3" ht="15">
      <c r="A15" s="360" t="s">
        <v>239</v>
      </c>
      <c r="B15" s="411">
        <v>0</v>
      </c>
      <c r="C15" s="411"/>
    </row>
    <row r="16" spans="1:3" ht="15">
      <c r="A16" s="360" t="s">
        <v>240</v>
      </c>
      <c r="B16" s="411">
        <v>0</v>
      </c>
      <c r="C16" s="411"/>
    </row>
    <row r="17" spans="1:2" ht="15.75">
      <c r="A17" s="113"/>
      <c r="B17" s="113"/>
    </row>
    <row r="18" spans="1:2" ht="15.75">
      <c r="A18" s="113"/>
      <c r="B18" s="113"/>
    </row>
    <row r="19" spans="1:3" ht="30">
      <c r="A19" s="361" t="s">
        <v>242</v>
      </c>
      <c r="B19" s="361" t="s">
        <v>245</v>
      </c>
      <c r="C19" s="361" t="s">
        <v>246</v>
      </c>
    </row>
    <row r="20" spans="1:3" ht="30">
      <c r="A20" s="139" t="s">
        <v>243</v>
      </c>
      <c r="B20" s="139">
        <v>0</v>
      </c>
      <c r="C20" s="139">
        <v>0</v>
      </c>
    </row>
    <row r="21" spans="1:3" ht="15">
      <c r="A21" s="139" t="s">
        <v>244</v>
      </c>
      <c r="B21" s="139">
        <v>0</v>
      </c>
      <c r="C21" s="139">
        <v>0</v>
      </c>
    </row>
    <row r="22" spans="1:2" ht="15.75">
      <c r="A22" s="113"/>
      <c r="B22" s="113"/>
    </row>
    <row r="23" spans="1:2" ht="15.75">
      <c r="A23" s="113"/>
      <c r="B23" s="113"/>
    </row>
    <row r="24" spans="1:2" ht="15.75">
      <c r="A24" s="113"/>
      <c r="B24" s="113"/>
    </row>
    <row r="25" spans="1:2" ht="15.75">
      <c r="A25" s="113"/>
      <c r="B25" s="113"/>
    </row>
    <row r="26" spans="1:2" ht="15.75">
      <c r="A26" s="113"/>
      <c r="B26" s="113"/>
    </row>
    <row r="27" spans="1:2" ht="15.75">
      <c r="A27" s="113"/>
      <c r="B27" s="113"/>
    </row>
    <row r="28" spans="1:2" ht="15.75">
      <c r="A28" s="113"/>
      <c r="B28" s="113"/>
    </row>
    <row r="29" spans="1:2" ht="15.75">
      <c r="A29" s="113"/>
      <c r="B29" s="113"/>
    </row>
    <row r="30" spans="1:2" ht="15.75">
      <c r="A30" s="113"/>
      <c r="B30" s="113"/>
    </row>
    <row r="31" spans="1:2" ht="15.75">
      <c r="A31" s="113"/>
      <c r="B31" s="113"/>
    </row>
    <row r="32" spans="1:2" ht="15.75">
      <c r="A32" s="113"/>
      <c r="B32" s="113"/>
    </row>
    <row r="33" spans="1:2" ht="15.75">
      <c r="A33" s="113"/>
      <c r="B33" s="113"/>
    </row>
    <row r="34" spans="1:2" ht="15.75">
      <c r="A34" s="113"/>
      <c r="B34" s="113"/>
    </row>
    <row r="35" spans="1:2" ht="15.75">
      <c r="A35" s="113"/>
      <c r="B35" s="113"/>
    </row>
    <row r="36" spans="1:2" ht="15.75">
      <c r="A36" s="113"/>
      <c r="B36" s="113"/>
    </row>
    <row r="37" spans="1:2" ht="15.75">
      <c r="A37" s="113"/>
      <c r="B37" s="113"/>
    </row>
    <row r="38" spans="1:2" ht="15.75">
      <c r="A38" s="113"/>
      <c r="B38" s="113"/>
    </row>
    <row r="39" spans="1:2" ht="15.75">
      <c r="A39" s="113"/>
      <c r="B39" s="113"/>
    </row>
    <row r="40" spans="1:2" ht="15.75">
      <c r="A40" s="113"/>
      <c r="B40" s="113"/>
    </row>
    <row r="41" spans="1:2" ht="15.75">
      <c r="A41" s="113"/>
      <c r="B41" s="113"/>
    </row>
    <row r="42" spans="1:2" ht="15.75">
      <c r="A42" s="113"/>
      <c r="B42" s="113"/>
    </row>
    <row r="43" spans="1:2" ht="15.75">
      <c r="A43" s="113"/>
      <c r="B43" s="113"/>
    </row>
    <row r="44" spans="1:2" ht="15.75">
      <c r="A44" s="113"/>
      <c r="B44" s="113"/>
    </row>
    <row r="45" spans="1:2" ht="15.75">
      <c r="A45" s="113"/>
      <c r="B45" s="113"/>
    </row>
    <row r="46" spans="1:2" ht="15.75">
      <c r="A46" s="113"/>
      <c r="B46" s="113"/>
    </row>
    <row r="47" spans="1:2" ht="15.75">
      <c r="A47" s="113"/>
      <c r="B47" s="113"/>
    </row>
    <row r="48" spans="1:2" ht="15.75">
      <c r="A48" s="113"/>
      <c r="B48" s="113"/>
    </row>
    <row r="49" spans="1:2" ht="15.75">
      <c r="A49" s="113"/>
      <c r="B49" s="113"/>
    </row>
    <row r="50" spans="1:2" ht="15.75">
      <c r="A50" s="113"/>
      <c r="B50" s="113"/>
    </row>
    <row r="51" spans="1:2" ht="15.75">
      <c r="A51" s="113"/>
      <c r="B51" s="113"/>
    </row>
    <row r="52" spans="1:2" ht="15.75">
      <c r="A52" s="113"/>
      <c r="B52" s="113"/>
    </row>
    <row r="53" spans="1:2" ht="15.75">
      <c r="A53" s="113"/>
      <c r="B53" s="113"/>
    </row>
    <row r="54" spans="1:2" ht="15.75">
      <c r="A54" s="113"/>
      <c r="B54" s="113"/>
    </row>
    <row r="55" spans="1:2" ht="15.75">
      <c r="A55" s="113"/>
      <c r="B55" s="113"/>
    </row>
    <row r="56" spans="1:2" ht="15.75">
      <c r="A56" s="113"/>
      <c r="B56" s="113"/>
    </row>
    <row r="57" spans="1:2" ht="15.75">
      <c r="A57" s="113"/>
      <c r="B57" s="113"/>
    </row>
    <row r="58" spans="1:2" ht="15.75">
      <c r="A58" s="113"/>
      <c r="B58" s="113"/>
    </row>
    <row r="59" spans="1:2" ht="15.75">
      <c r="A59" s="113"/>
      <c r="B59" s="113"/>
    </row>
    <row r="60" spans="1:2" ht="15.75">
      <c r="A60" s="113"/>
      <c r="B60" s="113"/>
    </row>
    <row r="61" spans="1:2" ht="15.75">
      <c r="A61" s="113"/>
      <c r="B61" s="113"/>
    </row>
    <row r="62" spans="1:2" ht="15.75">
      <c r="A62" s="113"/>
      <c r="B62" s="113"/>
    </row>
    <row r="63" spans="1:2" ht="15.75">
      <c r="A63" s="113"/>
      <c r="B63" s="113"/>
    </row>
    <row r="64" spans="1:2" ht="15.75">
      <c r="A64" s="113"/>
      <c r="B64" s="113"/>
    </row>
    <row r="65" spans="1:2" ht="15.75">
      <c r="A65" s="113"/>
      <c r="B65" s="113"/>
    </row>
    <row r="66" spans="1:2" ht="15.75">
      <c r="A66" s="113"/>
      <c r="B66" s="113"/>
    </row>
    <row r="67" spans="1:2" ht="15.75">
      <c r="A67" s="113"/>
      <c r="B67" s="113"/>
    </row>
    <row r="68" spans="1:2" ht="15.75">
      <c r="A68" s="113"/>
      <c r="B68" s="113"/>
    </row>
    <row r="69" spans="1:2" ht="15.75">
      <c r="A69" s="113"/>
      <c r="B69" s="113"/>
    </row>
    <row r="70" spans="1:2" ht="15.75">
      <c r="A70" s="113"/>
      <c r="B70" s="113"/>
    </row>
    <row r="71" spans="1:2" ht="15.75">
      <c r="A71" s="113"/>
      <c r="B71" s="113"/>
    </row>
    <row r="72" spans="1:2" ht="15.75">
      <c r="A72" s="113"/>
      <c r="B72" s="113"/>
    </row>
    <row r="73" spans="1:2" ht="15.75">
      <c r="A73" s="113"/>
      <c r="B73" s="113"/>
    </row>
    <row r="74" spans="1:2" ht="15.75">
      <c r="A74" s="113"/>
      <c r="B74" s="113"/>
    </row>
    <row r="75" spans="1:2" ht="15.75">
      <c r="A75" s="113"/>
      <c r="B75" s="113"/>
    </row>
    <row r="76" spans="1:2" ht="15.75">
      <c r="A76" s="113"/>
      <c r="B76" s="113"/>
    </row>
    <row r="77" spans="1:2" ht="15.75">
      <c r="A77" s="113"/>
      <c r="B77" s="113"/>
    </row>
    <row r="78" spans="1:2" ht="15.75">
      <c r="A78" s="113"/>
      <c r="B78" s="113"/>
    </row>
    <row r="79" spans="1:2" ht="15.75">
      <c r="A79" s="113"/>
      <c r="B79" s="113"/>
    </row>
    <row r="80" spans="1:2" ht="15.75">
      <c r="A80" s="113"/>
      <c r="B80" s="113"/>
    </row>
    <row r="81" spans="1:2" ht="15.75">
      <c r="A81" s="113"/>
      <c r="B81" s="113"/>
    </row>
    <row r="82" spans="1:2" ht="15.75">
      <c r="A82" s="113"/>
      <c r="B82" s="113"/>
    </row>
    <row r="83" spans="1:2" ht="15.75">
      <c r="A83" s="113"/>
      <c r="B83" s="113"/>
    </row>
    <row r="84" spans="1:2" ht="15.75">
      <c r="A84" s="113"/>
      <c r="B84" s="113"/>
    </row>
    <row r="85" spans="1:2" ht="15.75">
      <c r="A85" s="113"/>
      <c r="B85" s="113"/>
    </row>
    <row r="86" spans="1:2" ht="15.75">
      <c r="A86" s="113"/>
      <c r="B86" s="113"/>
    </row>
    <row r="87" spans="1:2" ht="15.75">
      <c r="A87" s="113"/>
      <c r="B87" s="113"/>
    </row>
    <row r="88" spans="1:2" ht="15.75">
      <c r="A88" s="113"/>
      <c r="B88" s="113"/>
    </row>
    <row r="89" spans="1:2" ht="15.75">
      <c r="A89" s="113"/>
      <c r="B89" s="113"/>
    </row>
    <row r="90" spans="1:2" ht="15.75">
      <c r="A90" s="113"/>
      <c r="B90" s="113"/>
    </row>
    <row r="91" spans="1:2" ht="15.75">
      <c r="A91" s="113"/>
      <c r="B91" s="113"/>
    </row>
    <row r="92" spans="1:2" ht="15.75">
      <c r="A92" s="113"/>
      <c r="B92" s="113"/>
    </row>
    <row r="93" spans="1:2" ht="15.75">
      <c r="A93" s="113"/>
      <c r="B93" s="113"/>
    </row>
    <row r="94" spans="1:2" ht="15.75">
      <c r="A94" s="113"/>
      <c r="B94" s="113"/>
    </row>
    <row r="95" spans="1:2" ht="15.75">
      <c r="A95" s="113"/>
      <c r="B95" s="113"/>
    </row>
    <row r="96" spans="1:2" ht="15.75">
      <c r="A96" s="113"/>
      <c r="B96" s="113"/>
    </row>
    <row r="97" spans="1:2" ht="15.75">
      <c r="A97" s="113"/>
      <c r="B97" s="113"/>
    </row>
    <row r="98" spans="1:2" ht="15.75">
      <c r="A98" s="113"/>
      <c r="B98" s="113"/>
    </row>
    <row r="99" spans="1:2" ht="15.75">
      <c r="A99" s="113"/>
      <c r="B99" s="113"/>
    </row>
    <row r="100" spans="1:2" ht="15.75">
      <c r="A100" s="113"/>
      <c r="B100" s="113"/>
    </row>
    <row r="101" spans="1:2" ht="15.75">
      <c r="A101" s="113"/>
      <c r="B101" s="113"/>
    </row>
    <row r="102" spans="1:2" ht="15.75">
      <c r="A102" s="113"/>
      <c r="B102" s="113"/>
    </row>
    <row r="103" spans="1:2" ht="15.75">
      <c r="A103" s="113"/>
      <c r="B103" s="113"/>
    </row>
    <row r="104" spans="1:2" ht="15.75">
      <c r="A104" s="113"/>
      <c r="B104" s="113"/>
    </row>
    <row r="105" spans="1:2" ht="15.75">
      <c r="A105" s="113"/>
      <c r="B105" s="113"/>
    </row>
    <row r="106" spans="1:2" ht="15.75">
      <c r="A106" s="113"/>
      <c r="B106" s="113"/>
    </row>
    <row r="107" spans="1:2" ht="15.75">
      <c r="A107" s="113"/>
      <c r="B107" s="113"/>
    </row>
    <row r="108" spans="1:2" ht="15.75">
      <c r="A108" s="113"/>
      <c r="B108" s="113"/>
    </row>
    <row r="109" spans="1:2" ht="15.75">
      <c r="A109" s="113"/>
      <c r="B109" s="113"/>
    </row>
    <row r="110" spans="1:2" ht="15.75">
      <c r="A110" s="113"/>
      <c r="B110" s="113"/>
    </row>
    <row r="111" spans="1:2" ht="15.75">
      <c r="A111" s="113"/>
      <c r="B111" s="113"/>
    </row>
    <row r="112" spans="1:2" ht="15.75">
      <c r="A112" s="113"/>
      <c r="B112" s="113"/>
    </row>
    <row r="113" spans="1:2" ht="15.75">
      <c r="A113" s="113"/>
      <c r="B113" s="113"/>
    </row>
    <row r="114" spans="1:2" ht="15.75">
      <c r="A114" s="113"/>
      <c r="B114" s="113"/>
    </row>
    <row r="115" spans="1:2" ht="15.75">
      <c r="A115" s="113"/>
      <c r="B115" s="113"/>
    </row>
    <row r="116" spans="1:2" ht="15.75">
      <c r="A116" s="113"/>
      <c r="B116" s="113"/>
    </row>
    <row r="117" spans="1:2" ht="15.75">
      <c r="A117" s="113"/>
      <c r="B117" s="113"/>
    </row>
    <row r="118" spans="1:2" ht="15.75">
      <c r="A118" s="113"/>
      <c r="B118" s="113"/>
    </row>
    <row r="119" spans="1:2" ht="15.75">
      <c r="A119" s="113"/>
      <c r="B119" s="113"/>
    </row>
    <row r="120" spans="1:2" ht="15.75">
      <c r="A120" s="113"/>
      <c r="B120" s="113"/>
    </row>
    <row r="121" spans="1:2" ht="15.75">
      <c r="A121" s="113"/>
      <c r="B121" s="113"/>
    </row>
    <row r="122" spans="1:2" ht="15.75">
      <c r="A122" s="113"/>
      <c r="B122" s="113"/>
    </row>
    <row r="123" spans="1:2" ht="15.75">
      <c r="A123" s="113"/>
      <c r="B123" s="113"/>
    </row>
    <row r="124" spans="1:2" ht="15.75">
      <c r="A124" s="113"/>
      <c r="B124" s="113"/>
    </row>
    <row r="125" spans="1:2" ht="15.75">
      <c r="A125" s="113"/>
      <c r="B125" s="113"/>
    </row>
    <row r="126" spans="1:2" ht="15.75">
      <c r="A126" s="113"/>
      <c r="B126" s="113"/>
    </row>
    <row r="127" spans="1:2" ht="15.75">
      <c r="A127" s="113"/>
      <c r="B127" s="113"/>
    </row>
    <row r="128" spans="1:2" ht="15.75">
      <c r="A128" s="113"/>
      <c r="B128" s="113"/>
    </row>
    <row r="129" spans="1:2" ht="15.75">
      <c r="A129" s="113"/>
      <c r="B129" s="113"/>
    </row>
    <row r="130" spans="1:2" ht="15.75">
      <c r="A130" s="113"/>
      <c r="B130" s="113"/>
    </row>
    <row r="131" spans="1:2" ht="15.75">
      <c r="A131" s="113"/>
      <c r="B131" s="113"/>
    </row>
    <row r="132" spans="1:2" ht="15.75">
      <c r="A132" s="113"/>
      <c r="B132" s="113"/>
    </row>
    <row r="133" spans="1:2" ht="15.75">
      <c r="A133" s="113"/>
      <c r="B133" s="113"/>
    </row>
    <row r="134" spans="1:2" ht="15.75">
      <c r="A134" s="113"/>
      <c r="B134" s="113"/>
    </row>
    <row r="135" spans="1:2" ht="15.75">
      <c r="A135" s="113"/>
      <c r="B135" s="113"/>
    </row>
    <row r="136" spans="1:2" ht="15.75">
      <c r="A136" s="113"/>
      <c r="B136" s="113"/>
    </row>
    <row r="137" spans="1:2" ht="15.75">
      <c r="A137" s="113"/>
      <c r="B137" s="113"/>
    </row>
    <row r="138" spans="1:2" ht="15.75">
      <c r="A138" s="113"/>
      <c r="B138" s="113"/>
    </row>
    <row r="139" spans="1:2" ht="15.75">
      <c r="A139" s="113"/>
      <c r="B139" s="113"/>
    </row>
    <row r="140" spans="1:2" ht="15.75">
      <c r="A140" s="113"/>
      <c r="B140" s="113"/>
    </row>
    <row r="141" spans="1:2" ht="15.75">
      <c r="A141" s="113"/>
      <c r="B141" s="113"/>
    </row>
    <row r="142" spans="1:2" ht="15.75">
      <c r="A142" s="113"/>
      <c r="B142" s="113"/>
    </row>
    <row r="143" spans="1:2" ht="15.75">
      <c r="A143" s="113"/>
      <c r="B143" s="113"/>
    </row>
    <row r="144" spans="1:2" ht="15.75">
      <c r="A144" s="113"/>
      <c r="B144" s="113"/>
    </row>
    <row r="145" spans="1:2" ht="15.75">
      <c r="A145" s="113"/>
      <c r="B145" s="113"/>
    </row>
    <row r="146" spans="1:2" ht="15.75">
      <c r="A146" s="113"/>
      <c r="B146" s="113"/>
    </row>
    <row r="147" spans="1:2" ht="15.75">
      <c r="A147" s="113"/>
      <c r="B147" s="113"/>
    </row>
    <row r="148" spans="1:2" ht="15.75">
      <c r="A148" s="113"/>
      <c r="B148" s="113"/>
    </row>
    <row r="149" spans="1:2" ht="15.75">
      <c r="A149" s="113"/>
      <c r="B149" s="113"/>
    </row>
    <row r="150" spans="1:2" ht="15.75">
      <c r="A150" s="113"/>
      <c r="B150" s="113"/>
    </row>
    <row r="151" spans="1:2" ht="15.75">
      <c r="A151" s="113"/>
      <c r="B151" s="113"/>
    </row>
    <row r="152" spans="1:2" ht="15.75">
      <c r="A152" s="113"/>
      <c r="B152" s="113"/>
    </row>
    <row r="153" spans="1:2" ht="15.75">
      <c r="A153" s="113"/>
      <c r="B153" s="113"/>
    </row>
    <row r="154" spans="1:2" ht="15.75">
      <c r="A154" s="113"/>
      <c r="B154" s="113"/>
    </row>
    <row r="155" spans="1:2" ht="15.75">
      <c r="A155" s="113"/>
      <c r="B155" s="113"/>
    </row>
    <row r="156" spans="1:2" ht="15.75">
      <c r="A156" s="113"/>
      <c r="B156" s="113"/>
    </row>
    <row r="157" spans="1:2" ht="15.75">
      <c r="A157" s="113"/>
      <c r="B157" s="113"/>
    </row>
    <row r="158" spans="1:2" ht="15.75">
      <c r="A158" s="113"/>
      <c r="B158" s="113"/>
    </row>
    <row r="159" spans="1:2" ht="15.75">
      <c r="A159" s="113"/>
      <c r="B159" s="113"/>
    </row>
    <row r="160" spans="1:2" ht="15.75">
      <c r="A160" s="113"/>
      <c r="B160" s="113"/>
    </row>
    <row r="161" spans="1:2" ht="15.75">
      <c r="A161" s="113"/>
      <c r="B161" s="113"/>
    </row>
    <row r="162" spans="1:2" ht="15.75">
      <c r="A162" s="113"/>
      <c r="B162" s="113"/>
    </row>
    <row r="163" spans="1:2" ht="15.75">
      <c r="A163" s="113"/>
      <c r="B163" s="113"/>
    </row>
    <row r="164" spans="1:2" ht="15.75">
      <c r="A164" s="113"/>
      <c r="B164" s="113"/>
    </row>
    <row r="165" spans="1:2" ht="15.75">
      <c r="A165" s="113"/>
      <c r="B165" s="113"/>
    </row>
    <row r="166" spans="1:2" ht="15.75">
      <c r="A166" s="113"/>
      <c r="B166" s="113"/>
    </row>
    <row r="167" spans="1:2" ht="15.75">
      <c r="A167" s="113"/>
      <c r="B167" s="113"/>
    </row>
    <row r="168" spans="1:2" ht="15.75">
      <c r="A168" s="113"/>
      <c r="B168" s="113"/>
    </row>
    <row r="169" spans="1:2" ht="15.75">
      <c r="A169" s="113"/>
      <c r="B169" s="113"/>
    </row>
    <row r="170" spans="1:2" ht="15.75">
      <c r="A170" s="113"/>
      <c r="B170" s="113"/>
    </row>
    <row r="171" spans="1:2" ht="15.75">
      <c r="A171" s="113"/>
      <c r="B171" s="113"/>
    </row>
    <row r="172" spans="1:2" ht="15.75">
      <c r="A172" s="113"/>
      <c r="B172" s="113"/>
    </row>
    <row r="173" spans="1:2" ht="15.75">
      <c r="A173" s="113"/>
      <c r="B173" s="113"/>
    </row>
    <row r="174" spans="1:2" ht="15.75">
      <c r="A174" s="113"/>
      <c r="B174" s="113"/>
    </row>
    <row r="175" spans="1:2" ht="15.75">
      <c r="A175" s="113"/>
      <c r="B175" s="113"/>
    </row>
    <row r="176" spans="1:2" ht="15.75">
      <c r="A176" s="113"/>
      <c r="B176" s="113"/>
    </row>
    <row r="177" spans="1:2" ht="15.75">
      <c r="A177" s="113"/>
      <c r="B177" s="113"/>
    </row>
    <row r="178" spans="1:2" ht="15.75">
      <c r="A178" s="113"/>
      <c r="B178" s="113"/>
    </row>
    <row r="179" spans="1:2" ht="15.75">
      <c r="A179" s="113"/>
      <c r="B179" s="113"/>
    </row>
    <row r="180" spans="1:2" ht="15.75">
      <c r="A180" s="113"/>
      <c r="B180" s="113"/>
    </row>
    <row r="181" spans="1:2" ht="15.75">
      <c r="A181" s="113"/>
      <c r="B181" s="113"/>
    </row>
    <row r="182" spans="1:2" ht="15.75">
      <c r="A182" s="113"/>
      <c r="B182" s="113"/>
    </row>
    <row r="183" spans="1:2" ht="15.75">
      <c r="A183" s="113"/>
      <c r="B183" s="113"/>
    </row>
    <row r="184" spans="1:2" ht="15.75">
      <c r="A184" s="113"/>
      <c r="B184" s="113"/>
    </row>
    <row r="185" spans="1:2" ht="15.75">
      <c r="A185" s="113"/>
      <c r="B185" s="113"/>
    </row>
    <row r="186" spans="1:2" ht="15.75">
      <c r="A186" s="113"/>
      <c r="B186" s="113"/>
    </row>
    <row r="187" spans="1:2" ht="15.75">
      <c r="A187" s="113"/>
      <c r="B187" s="113"/>
    </row>
    <row r="188" spans="1:2" ht="15.75">
      <c r="A188" s="113"/>
      <c r="B188" s="113"/>
    </row>
    <row r="189" spans="1:2" ht="15.75">
      <c r="A189" s="113"/>
      <c r="B189" s="113"/>
    </row>
    <row r="190" spans="1:2" ht="15.75">
      <c r="A190" s="113"/>
      <c r="B190" s="113"/>
    </row>
    <row r="191" spans="1:2" ht="15.75">
      <c r="A191" s="113"/>
      <c r="B191" s="113"/>
    </row>
    <row r="192" spans="1:2" ht="15.75">
      <c r="A192" s="113"/>
      <c r="B192" s="113"/>
    </row>
    <row r="193" spans="1:2" ht="15.75">
      <c r="A193" s="113"/>
      <c r="B193" s="113"/>
    </row>
    <row r="194" spans="1:2" ht="15.75">
      <c r="A194" s="113"/>
      <c r="B194" s="113"/>
    </row>
    <row r="195" spans="1:2" ht="15.75">
      <c r="A195" s="113"/>
      <c r="B195" s="113"/>
    </row>
    <row r="196" spans="1:2" ht="15.75">
      <c r="A196" s="113"/>
      <c r="B196" s="113"/>
    </row>
    <row r="197" spans="1:2" ht="15.75">
      <c r="A197" s="113"/>
      <c r="B197" s="113"/>
    </row>
    <row r="198" spans="1:2" ht="15.75">
      <c r="A198" s="113"/>
      <c r="B198" s="113"/>
    </row>
    <row r="199" spans="1:2" ht="15.75">
      <c r="A199" s="113"/>
      <c r="B199" s="113"/>
    </row>
    <row r="200" spans="1:2" ht="15.75">
      <c r="A200" s="113"/>
      <c r="B200" s="113"/>
    </row>
    <row r="201" spans="1:2" ht="15.75">
      <c r="A201" s="113"/>
      <c r="B201" s="113"/>
    </row>
    <row r="202" spans="1:2" ht="15.75">
      <c r="A202" s="113"/>
      <c r="B202" s="113"/>
    </row>
    <row r="203" spans="1:2" ht="15.75">
      <c r="A203" s="113"/>
      <c r="B203" s="113"/>
    </row>
    <row r="204" spans="1:2" ht="15.75">
      <c r="A204" s="113"/>
      <c r="B204" s="113"/>
    </row>
    <row r="205" spans="1:2" ht="15.75">
      <c r="A205" s="113"/>
      <c r="B205" s="113"/>
    </row>
    <row r="206" spans="1:2" ht="15.75">
      <c r="A206" s="113"/>
      <c r="B206" s="113"/>
    </row>
    <row r="207" spans="1:2" ht="15.75">
      <c r="A207" s="113"/>
      <c r="B207" s="113"/>
    </row>
    <row r="208" spans="1:2" ht="15.75">
      <c r="A208" s="113"/>
      <c r="B208" s="113"/>
    </row>
    <row r="209" spans="1:2" ht="15.75">
      <c r="A209" s="113"/>
      <c r="B209" s="113"/>
    </row>
    <row r="210" spans="1:2" ht="15.75">
      <c r="A210" s="113"/>
      <c r="B210" s="113"/>
    </row>
    <row r="211" spans="1:2" ht="15.75">
      <c r="A211" s="113"/>
      <c r="B211" s="113"/>
    </row>
    <row r="212" spans="1:2" ht="15.75">
      <c r="A212" s="113"/>
      <c r="B212" s="113"/>
    </row>
    <row r="213" spans="1:2" ht="15.75">
      <c r="A213" s="113"/>
      <c r="B213" s="113"/>
    </row>
    <row r="214" spans="1:2" ht="15.75">
      <c r="A214" s="113"/>
      <c r="B214" s="113"/>
    </row>
    <row r="215" spans="1:2" ht="15.75">
      <c r="A215" s="113"/>
      <c r="B215" s="113"/>
    </row>
    <row r="216" spans="1:2" ht="15.75">
      <c r="A216" s="113"/>
      <c r="B216" s="113"/>
    </row>
    <row r="217" spans="1:2" ht="15.75">
      <c r="A217" s="113"/>
      <c r="B217" s="113"/>
    </row>
    <row r="218" spans="1:2" ht="15.75">
      <c r="A218" s="113"/>
      <c r="B218" s="113"/>
    </row>
    <row r="219" spans="1:2" ht="15.75">
      <c r="A219" s="113"/>
      <c r="B219" s="113"/>
    </row>
    <row r="220" spans="1:2" ht="15.75">
      <c r="A220" s="113"/>
      <c r="B220" s="113"/>
    </row>
    <row r="221" spans="1:2" ht="15.75">
      <c r="A221" s="113"/>
      <c r="B221" s="113"/>
    </row>
    <row r="222" spans="1:2" ht="15.75">
      <c r="A222" s="113"/>
      <c r="B222" s="113"/>
    </row>
    <row r="223" spans="1:2" ht="15.75">
      <c r="A223" s="113"/>
      <c r="B223" s="113"/>
    </row>
    <row r="224" spans="1:2" ht="15.75">
      <c r="A224" s="113"/>
      <c r="B224" s="113"/>
    </row>
    <row r="225" spans="1:2" ht="15.75">
      <c r="A225" s="113"/>
      <c r="B225" s="113"/>
    </row>
    <row r="226" spans="1:2" ht="15.75">
      <c r="A226" s="113"/>
      <c r="B226" s="113"/>
    </row>
    <row r="227" spans="1:2" ht="15.75">
      <c r="A227" s="113"/>
      <c r="B227" s="113"/>
    </row>
    <row r="228" spans="1:2" ht="15.75">
      <c r="A228" s="113"/>
      <c r="B228" s="113"/>
    </row>
    <row r="229" spans="1:2" ht="15.75">
      <c r="A229" s="113"/>
      <c r="B229" s="113"/>
    </row>
    <row r="230" spans="1:2" ht="15.75">
      <c r="A230" s="113"/>
      <c r="B230" s="113"/>
    </row>
    <row r="231" spans="1:2" ht="15.75">
      <c r="A231" s="113"/>
      <c r="B231" s="113"/>
    </row>
    <row r="232" spans="1:2" ht="15.75">
      <c r="A232" s="113"/>
      <c r="B232" s="113"/>
    </row>
    <row r="233" spans="1:2" ht="15.75">
      <c r="A233" s="113"/>
      <c r="B233" s="113"/>
    </row>
    <row r="234" spans="1:2" ht="15.75">
      <c r="A234" s="113"/>
      <c r="B234" s="113"/>
    </row>
    <row r="235" spans="1:2" ht="15.75">
      <c r="A235" s="113"/>
      <c r="B235" s="113"/>
    </row>
    <row r="236" spans="1:2" ht="15.75">
      <c r="A236" s="113"/>
      <c r="B236" s="113"/>
    </row>
    <row r="237" spans="1:2" ht="15.75">
      <c r="A237" s="113"/>
      <c r="B237" s="113"/>
    </row>
    <row r="238" spans="1:2" ht="15.75">
      <c r="A238" s="113"/>
      <c r="B238" s="113"/>
    </row>
    <row r="239" spans="1:2" ht="15.75">
      <c r="A239" s="113"/>
      <c r="B239" s="113"/>
    </row>
    <row r="240" spans="1:2" ht="15.75">
      <c r="A240" s="113"/>
      <c r="B240" s="113"/>
    </row>
    <row r="241" spans="1:2" ht="15.75">
      <c r="A241" s="113"/>
      <c r="B241" s="113"/>
    </row>
    <row r="242" spans="1:2" ht="15.75">
      <c r="A242" s="113"/>
      <c r="B242" s="113"/>
    </row>
    <row r="243" spans="1:2" ht="15.75">
      <c r="A243" s="113"/>
      <c r="B243" s="113"/>
    </row>
    <row r="244" spans="1:2" ht="15.75">
      <c r="A244" s="113"/>
      <c r="B244" s="113"/>
    </row>
    <row r="245" spans="1:2" ht="15.75">
      <c r="A245" s="113"/>
      <c r="B245" s="113"/>
    </row>
    <row r="246" spans="1:2" ht="15.75">
      <c r="A246" s="113"/>
      <c r="B246" s="113"/>
    </row>
    <row r="247" spans="1:2" ht="15.75">
      <c r="A247" s="113"/>
      <c r="B247" s="113"/>
    </row>
    <row r="248" spans="1:2" ht="15.75">
      <c r="A248" s="113"/>
      <c r="B248" s="113"/>
    </row>
    <row r="249" spans="1:2" ht="15.75">
      <c r="A249" s="113"/>
      <c r="B249" s="113"/>
    </row>
    <row r="250" spans="1:2" ht="15.75">
      <c r="A250" s="113"/>
      <c r="B250" s="113"/>
    </row>
    <row r="251" spans="1:2" ht="15.75">
      <c r="A251" s="113"/>
      <c r="B251" s="113"/>
    </row>
    <row r="252" spans="1:2" ht="15.75">
      <c r="A252" s="113"/>
      <c r="B252" s="113"/>
    </row>
    <row r="253" spans="1:2" ht="15.75">
      <c r="A253" s="113"/>
      <c r="B253" s="113"/>
    </row>
    <row r="254" spans="1:2" ht="15.75">
      <c r="A254" s="113"/>
      <c r="B254" s="113"/>
    </row>
    <row r="255" spans="1:2" ht="15.75">
      <c r="A255" s="113"/>
      <c r="B255" s="113"/>
    </row>
    <row r="256" spans="1:2" ht="15.75">
      <c r="A256" s="113"/>
      <c r="B256" s="113"/>
    </row>
    <row r="257" spans="1:2" ht="15.75">
      <c r="A257" s="113"/>
      <c r="B257" s="113"/>
    </row>
    <row r="258" spans="1:2" ht="15.75">
      <c r="A258" s="113"/>
      <c r="B258" s="113"/>
    </row>
    <row r="259" spans="1:2" ht="15.75">
      <c r="A259" s="113"/>
      <c r="B259" s="113"/>
    </row>
    <row r="260" spans="1:2" ht="15.75">
      <c r="A260" s="113"/>
      <c r="B260" s="113"/>
    </row>
    <row r="261" spans="1:2" ht="15.75">
      <c r="A261" s="113"/>
      <c r="B261" s="113"/>
    </row>
    <row r="262" spans="1:2" ht="15.75">
      <c r="A262" s="113"/>
      <c r="B262" s="113"/>
    </row>
    <row r="263" spans="1:2" ht="15.75">
      <c r="A263" s="113"/>
      <c r="B263" s="113"/>
    </row>
    <row r="264" spans="1:2" ht="15.75">
      <c r="A264" s="113"/>
      <c r="B264" s="113"/>
    </row>
    <row r="265" spans="1:2" ht="15.75">
      <c r="A265" s="113"/>
      <c r="B265" s="113"/>
    </row>
    <row r="266" spans="1:2" ht="15.75">
      <c r="A266" s="113"/>
      <c r="B266" s="113"/>
    </row>
    <row r="267" spans="1:2" ht="15.75">
      <c r="A267" s="113"/>
      <c r="B267" s="113"/>
    </row>
    <row r="268" spans="1:2" ht="15.75">
      <c r="A268" s="113"/>
      <c r="B268" s="113"/>
    </row>
    <row r="269" spans="1:2" ht="15.75">
      <c r="A269" s="113"/>
      <c r="B269" s="113"/>
    </row>
    <row r="270" spans="1:2" ht="15.75">
      <c r="A270" s="113"/>
      <c r="B270" s="113"/>
    </row>
    <row r="271" spans="1:2" ht="15.75">
      <c r="A271" s="113"/>
      <c r="B271" s="113"/>
    </row>
    <row r="272" spans="1:2" ht="15.75">
      <c r="A272" s="113"/>
      <c r="B272" s="113"/>
    </row>
    <row r="273" spans="1:2" ht="15.75">
      <c r="A273" s="113"/>
      <c r="B273" s="113"/>
    </row>
    <row r="274" spans="1:2" ht="15.75">
      <c r="A274" s="113"/>
      <c r="B274" s="113"/>
    </row>
    <row r="275" spans="1:2" ht="15.75">
      <c r="A275" s="113"/>
      <c r="B275" s="113"/>
    </row>
    <row r="276" spans="1:2" ht="15.75">
      <c r="A276" s="113"/>
      <c r="B276" s="113"/>
    </row>
    <row r="277" spans="1:2" ht="15.75">
      <c r="A277" s="113"/>
      <c r="B277" s="113"/>
    </row>
    <row r="278" spans="1:2" ht="15.75">
      <c r="A278" s="113"/>
      <c r="B278" s="113"/>
    </row>
    <row r="279" spans="1:2" ht="15.75">
      <c r="A279" s="113"/>
      <c r="B279" s="113"/>
    </row>
    <row r="280" spans="1:2" ht="15.75">
      <c r="A280" s="113"/>
      <c r="B280" s="113"/>
    </row>
    <row r="281" spans="1:2" ht="15.75">
      <c r="A281" s="113"/>
      <c r="B281" s="113"/>
    </row>
    <row r="282" spans="1:2" ht="15.75">
      <c r="A282" s="113"/>
      <c r="B282" s="113"/>
    </row>
    <row r="283" spans="1:2" ht="15.75">
      <c r="A283" s="113"/>
      <c r="B283" s="113"/>
    </row>
    <row r="284" spans="1:2" ht="15.75">
      <c r="A284" s="113"/>
      <c r="B284" s="113"/>
    </row>
    <row r="285" spans="1:2" ht="15.75">
      <c r="A285" s="113"/>
      <c r="B285" s="113"/>
    </row>
    <row r="286" spans="1:2" ht="15.75">
      <c r="A286" s="113"/>
      <c r="B286" s="113"/>
    </row>
    <row r="287" spans="1:2" ht="15.75">
      <c r="A287" s="113"/>
      <c r="B287" s="113"/>
    </row>
    <row r="288" spans="1:2" ht="15.75">
      <c r="A288" s="113"/>
      <c r="B288" s="113"/>
    </row>
    <row r="289" spans="1:2" ht="15.75">
      <c r="A289" s="113"/>
      <c r="B289" s="113"/>
    </row>
    <row r="290" spans="1:2" ht="15.75">
      <c r="A290" s="113"/>
      <c r="B290" s="113"/>
    </row>
    <row r="291" spans="1:2" ht="15.75">
      <c r="A291" s="113"/>
      <c r="B291" s="113"/>
    </row>
    <row r="292" spans="1:2" ht="15.75">
      <c r="A292" s="113"/>
      <c r="B292" s="113"/>
    </row>
    <row r="293" spans="1:2" ht="15.75">
      <c r="A293" s="113"/>
      <c r="B293" s="113"/>
    </row>
    <row r="294" spans="1:2" ht="15.75">
      <c r="A294" s="113"/>
      <c r="B294" s="113"/>
    </row>
    <row r="295" spans="1:2" ht="15.75">
      <c r="A295" s="113"/>
      <c r="B295" s="113"/>
    </row>
    <row r="296" spans="1:2" ht="15.75">
      <c r="A296" s="113"/>
      <c r="B296" s="113"/>
    </row>
    <row r="297" spans="1:2" ht="15.75">
      <c r="A297" s="113"/>
      <c r="B297" s="113"/>
    </row>
    <row r="298" spans="1:2" ht="15.75">
      <c r="A298" s="113"/>
      <c r="B298" s="113"/>
    </row>
    <row r="299" spans="1:2" ht="15.75">
      <c r="A299" s="113"/>
      <c r="B299" s="113"/>
    </row>
    <row r="300" spans="1:2" ht="15.75">
      <c r="A300" s="113"/>
      <c r="B300" s="113"/>
    </row>
    <row r="301" spans="1:2" ht="15.75">
      <c r="A301" s="113"/>
      <c r="B301" s="113"/>
    </row>
    <row r="302" spans="1:2" ht="15.75">
      <c r="A302" s="113"/>
      <c r="B302" s="113"/>
    </row>
    <row r="303" spans="1:2" ht="15.75">
      <c r="A303" s="113"/>
      <c r="B303" s="113"/>
    </row>
    <row r="304" spans="1:2" ht="15.75">
      <c r="A304" s="113"/>
      <c r="B304" s="113"/>
    </row>
    <row r="305" spans="1:2" ht="15.75">
      <c r="A305" s="113"/>
      <c r="B305" s="113"/>
    </row>
    <row r="306" spans="1:2" ht="15.75">
      <c r="A306" s="113"/>
      <c r="B306" s="113"/>
    </row>
    <row r="307" spans="1:2" ht="15.75">
      <c r="A307" s="113"/>
      <c r="B307" s="113"/>
    </row>
    <row r="308" spans="1:2" ht="15.75">
      <c r="A308" s="113"/>
      <c r="B308" s="113"/>
    </row>
    <row r="309" spans="1:2" ht="15.75">
      <c r="A309" s="113"/>
      <c r="B309" s="113"/>
    </row>
    <row r="310" spans="1:2" ht="15.75">
      <c r="A310" s="113"/>
      <c r="B310" s="113"/>
    </row>
    <row r="311" spans="1:2" ht="15.75">
      <c r="A311" s="113"/>
      <c r="B311" s="113"/>
    </row>
    <row r="312" spans="1:2" ht="15.75">
      <c r="A312" s="113"/>
      <c r="B312" s="113"/>
    </row>
    <row r="313" spans="1:2" ht="15.75">
      <c r="A313" s="113"/>
      <c r="B313" s="113"/>
    </row>
    <row r="314" spans="1:2" ht="15.75">
      <c r="A314" s="113"/>
      <c r="B314" s="113"/>
    </row>
    <row r="315" spans="1:2" ht="15.75">
      <c r="A315" s="113"/>
      <c r="B315" s="113"/>
    </row>
    <row r="316" spans="1:2" ht="15.75">
      <c r="A316" s="113"/>
      <c r="B316" s="113"/>
    </row>
    <row r="317" spans="1:2" ht="15.75">
      <c r="A317" s="113"/>
      <c r="B317" s="113"/>
    </row>
    <row r="318" spans="1:2" ht="15.75">
      <c r="A318" s="113"/>
      <c r="B318" s="113"/>
    </row>
    <row r="319" spans="1:2" ht="15.75">
      <c r="A319" s="113"/>
      <c r="B319" s="113"/>
    </row>
    <row r="320" spans="1:2" ht="15.75">
      <c r="A320" s="113"/>
      <c r="B320" s="113"/>
    </row>
    <row r="321" spans="1:2" ht="15.75">
      <c r="A321" s="113"/>
      <c r="B321" s="113"/>
    </row>
    <row r="322" spans="1:2" ht="15.75">
      <c r="A322" s="113"/>
      <c r="B322" s="113"/>
    </row>
    <row r="323" spans="1:2" ht="15.75">
      <c r="A323" s="113"/>
      <c r="B323" s="113"/>
    </row>
    <row r="324" spans="1:2" ht="15.75">
      <c r="A324" s="113"/>
      <c r="B324" s="113"/>
    </row>
    <row r="325" spans="1:2" ht="15.75">
      <c r="A325" s="113"/>
      <c r="B325" s="113"/>
    </row>
    <row r="326" spans="1:2" ht="15.75">
      <c r="A326" s="113"/>
      <c r="B326" s="113"/>
    </row>
    <row r="327" spans="1:2" ht="15.75">
      <c r="A327" s="113"/>
      <c r="B327" s="113"/>
    </row>
    <row r="328" spans="1:2" ht="15.75">
      <c r="A328" s="113"/>
      <c r="B328" s="113"/>
    </row>
    <row r="329" spans="1:2" ht="15.75">
      <c r="A329" s="113"/>
      <c r="B329" s="113"/>
    </row>
    <row r="330" spans="1:2" ht="15.75">
      <c r="A330" s="113"/>
      <c r="B330" s="113"/>
    </row>
    <row r="331" spans="1:2" ht="15.75">
      <c r="A331" s="113"/>
      <c r="B331" s="113"/>
    </row>
    <row r="332" spans="1:2" ht="15.75">
      <c r="A332" s="113"/>
      <c r="B332" s="113"/>
    </row>
    <row r="333" spans="1:2" ht="15.75">
      <c r="A333" s="113"/>
      <c r="B333" s="113"/>
    </row>
    <row r="334" spans="1:2" ht="15.75">
      <c r="A334" s="113"/>
      <c r="B334" s="113"/>
    </row>
    <row r="335" spans="1:2" ht="15.75">
      <c r="A335" s="113"/>
      <c r="B335" s="113"/>
    </row>
    <row r="336" spans="1:2" ht="15.75">
      <c r="A336" s="113"/>
      <c r="B336" s="113"/>
    </row>
    <row r="337" spans="1:2" ht="15.75">
      <c r="A337" s="113"/>
      <c r="B337" s="113"/>
    </row>
    <row r="338" spans="1:2" ht="15.75">
      <c r="A338" s="113"/>
      <c r="B338" s="113"/>
    </row>
    <row r="339" spans="1:2" ht="15.75">
      <c r="A339" s="113"/>
      <c r="B339" s="113"/>
    </row>
    <row r="340" spans="1:2" ht="15.75">
      <c r="A340" s="113"/>
      <c r="B340" s="113"/>
    </row>
    <row r="341" spans="1:2" ht="15.75">
      <c r="A341" s="113"/>
      <c r="B341" s="113"/>
    </row>
    <row r="342" spans="1:2" ht="15.75">
      <c r="A342" s="113"/>
      <c r="B342" s="113"/>
    </row>
    <row r="343" spans="1:2" ht="15.75">
      <c r="A343" s="113"/>
      <c r="B343" s="113"/>
    </row>
    <row r="344" spans="1:2" ht="15.75">
      <c r="A344" s="113"/>
      <c r="B344" s="113"/>
    </row>
    <row r="345" spans="1:2" ht="15.75">
      <c r="A345" s="113"/>
      <c r="B345" s="113"/>
    </row>
    <row r="346" spans="1:2" ht="15.75">
      <c r="A346" s="113"/>
      <c r="B346" s="113"/>
    </row>
    <row r="347" spans="1:2" ht="15.75">
      <c r="A347" s="113"/>
      <c r="B347" s="113"/>
    </row>
    <row r="348" spans="1:2" ht="15.75">
      <c r="A348" s="113"/>
      <c r="B348" s="113"/>
    </row>
    <row r="349" spans="1:2" ht="15.75">
      <c r="A349" s="113"/>
      <c r="B349" s="113"/>
    </row>
    <row r="350" spans="1:2" ht="15.75">
      <c r="A350" s="113"/>
      <c r="B350" s="113"/>
    </row>
    <row r="351" spans="1:2" ht="15.75">
      <c r="A351" s="113"/>
      <c r="B351" s="113"/>
    </row>
    <row r="352" spans="1:2" ht="15.75">
      <c r="A352" s="113"/>
      <c r="B352" s="113"/>
    </row>
    <row r="353" spans="1:2" ht="15.75">
      <c r="A353" s="113"/>
      <c r="B353" s="113"/>
    </row>
    <row r="354" spans="1:2" ht="15.75">
      <c r="A354" s="113"/>
      <c r="B354" s="113"/>
    </row>
    <row r="355" spans="1:2" ht="15.75">
      <c r="A355" s="113"/>
      <c r="B355" s="113"/>
    </row>
    <row r="356" spans="1:2" ht="15.75">
      <c r="A356" s="113"/>
      <c r="B356" s="113"/>
    </row>
    <row r="357" spans="1:2" ht="15.75">
      <c r="A357" s="113"/>
      <c r="B357" s="113"/>
    </row>
    <row r="358" spans="1:2" ht="15.75">
      <c r="A358" s="113"/>
      <c r="B358" s="113"/>
    </row>
    <row r="359" spans="1:2" ht="15.75">
      <c r="A359" s="113"/>
      <c r="B359" s="113"/>
    </row>
    <row r="360" spans="1:2" ht="15.75">
      <c r="A360" s="113"/>
      <c r="B360" s="113"/>
    </row>
    <row r="361" spans="1:2" ht="15.75">
      <c r="A361" s="113"/>
      <c r="B361" s="113"/>
    </row>
    <row r="362" spans="1:2" ht="15.75">
      <c r="A362" s="113"/>
      <c r="B362" s="113"/>
    </row>
    <row r="363" spans="1:2" ht="15.75">
      <c r="A363" s="113"/>
      <c r="B363" s="113"/>
    </row>
    <row r="364" spans="1:2" ht="15.75">
      <c r="A364" s="113"/>
      <c r="B364" s="113"/>
    </row>
    <row r="365" spans="1:2" ht="15.75">
      <c r="A365" s="113"/>
      <c r="B365" s="113"/>
    </row>
    <row r="366" spans="1:2" ht="15.75">
      <c r="A366" s="113"/>
      <c r="B366" s="113"/>
    </row>
    <row r="367" spans="1:2" ht="15.75">
      <c r="A367" s="113"/>
      <c r="B367" s="113"/>
    </row>
    <row r="368" spans="1:2" ht="15.75">
      <c r="A368" s="113"/>
      <c r="B368" s="113"/>
    </row>
    <row r="369" spans="1:2" ht="15.75">
      <c r="A369" s="113"/>
      <c r="B369" s="113"/>
    </row>
    <row r="370" spans="1:2" ht="15.75">
      <c r="A370" s="113"/>
      <c r="B370" s="113"/>
    </row>
    <row r="371" spans="1:2" ht="15.75">
      <c r="A371" s="113"/>
      <c r="B371" s="113"/>
    </row>
    <row r="372" spans="1:2" ht="15.75">
      <c r="A372" s="113"/>
      <c r="B372" s="113"/>
    </row>
    <row r="373" spans="1:2" ht="15.75">
      <c r="A373" s="113"/>
      <c r="B373" s="113"/>
    </row>
    <row r="374" spans="1:2" ht="15.75">
      <c r="A374" s="113"/>
      <c r="B374" s="113"/>
    </row>
    <row r="375" spans="1:2" ht="15.75">
      <c r="A375" s="113"/>
      <c r="B375" s="113"/>
    </row>
    <row r="376" spans="1:2" ht="15.75">
      <c r="A376" s="113"/>
      <c r="B376" s="113"/>
    </row>
    <row r="377" spans="1:2" ht="15.75">
      <c r="A377" s="113"/>
      <c r="B377" s="113"/>
    </row>
    <row r="378" spans="1:2" ht="15.75">
      <c r="A378" s="113"/>
      <c r="B378" s="113"/>
    </row>
    <row r="379" spans="1:2" ht="15.75">
      <c r="A379" s="113"/>
      <c r="B379" s="113"/>
    </row>
    <row r="380" spans="1:2" ht="15.75">
      <c r="A380" s="113"/>
      <c r="B380" s="113"/>
    </row>
    <row r="381" spans="1:2" ht="15.75">
      <c r="A381" s="113"/>
      <c r="B381" s="113"/>
    </row>
    <row r="382" spans="1:2" ht="15.75">
      <c r="A382" s="113"/>
      <c r="B382" s="113"/>
    </row>
    <row r="383" spans="1:2" ht="15.75">
      <c r="A383" s="113"/>
      <c r="B383" s="113"/>
    </row>
    <row r="384" spans="1:2" ht="15.75">
      <c r="A384" s="113"/>
      <c r="B384" s="113"/>
    </row>
    <row r="385" spans="1:2" ht="15.75">
      <c r="A385" s="113"/>
      <c r="B385" s="113"/>
    </row>
    <row r="386" spans="1:2" ht="15.75">
      <c r="A386" s="113"/>
      <c r="B386" s="113"/>
    </row>
    <row r="387" spans="1:2" ht="15.75">
      <c r="A387" s="113"/>
      <c r="B387" s="113"/>
    </row>
    <row r="388" spans="1:2" ht="15.75">
      <c r="A388" s="113"/>
      <c r="B388" s="113"/>
    </row>
    <row r="389" spans="1:2" ht="15.75">
      <c r="A389" s="113"/>
      <c r="B389" s="113"/>
    </row>
    <row r="390" spans="1:2" ht="15.75">
      <c r="A390" s="113"/>
      <c r="B390" s="113"/>
    </row>
    <row r="391" spans="1:2" ht="15.75">
      <c r="A391" s="113"/>
      <c r="B391" s="113"/>
    </row>
    <row r="392" spans="1:2" ht="15.75">
      <c r="A392" s="113"/>
      <c r="B392" s="113"/>
    </row>
    <row r="393" spans="1:2" ht="15.75">
      <c r="A393" s="113"/>
      <c r="B393" s="113"/>
    </row>
    <row r="394" spans="1:2" ht="15.75">
      <c r="A394" s="113"/>
      <c r="B394" s="113"/>
    </row>
    <row r="395" spans="1:2" ht="15.75">
      <c r="A395" s="113"/>
      <c r="B395" s="113"/>
    </row>
    <row r="396" spans="1:2" ht="15.75">
      <c r="A396" s="113"/>
      <c r="B396" s="113"/>
    </row>
    <row r="397" spans="1:2" ht="15.75">
      <c r="A397" s="113"/>
      <c r="B397" s="113"/>
    </row>
    <row r="398" spans="1:2" ht="15.75">
      <c r="A398" s="113"/>
      <c r="B398" s="113"/>
    </row>
    <row r="399" spans="1:2" ht="15.75">
      <c r="A399" s="113"/>
      <c r="B399" s="113"/>
    </row>
    <row r="400" spans="1:2" ht="15.75">
      <c r="A400" s="113"/>
      <c r="B400" s="113"/>
    </row>
    <row r="401" spans="1:2" ht="15.75">
      <c r="A401" s="113"/>
      <c r="B401" s="113"/>
    </row>
    <row r="402" spans="1:2" ht="15.75">
      <c r="A402" s="113"/>
      <c r="B402" s="113"/>
    </row>
    <row r="403" spans="1:2" ht="15.75">
      <c r="A403" s="113"/>
      <c r="B403" s="113"/>
    </row>
    <row r="404" spans="1:2" ht="15.75">
      <c r="A404" s="113"/>
      <c r="B404" s="113"/>
    </row>
    <row r="405" spans="1:2" ht="15.75">
      <c r="A405" s="113"/>
      <c r="B405" s="113"/>
    </row>
    <row r="406" spans="1:2" ht="15.75">
      <c r="A406" s="113"/>
      <c r="B406" s="113"/>
    </row>
    <row r="407" spans="1:2" ht="15.75">
      <c r="A407" s="113"/>
      <c r="B407" s="113"/>
    </row>
    <row r="408" spans="1:2" ht="15.75">
      <c r="A408" s="113"/>
      <c r="B408" s="113"/>
    </row>
    <row r="409" spans="1:2" ht="15.75">
      <c r="A409" s="113"/>
      <c r="B409" s="113"/>
    </row>
    <row r="410" spans="1:2" ht="15.75">
      <c r="A410" s="113"/>
      <c r="B410" s="113"/>
    </row>
    <row r="411" spans="1:2" ht="15.75">
      <c r="A411" s="113"/>
      <c r="B411" s="113"/>
    </row>
    <row r="412" spans="1:2" ht="15.75">
      <c r="A412" s="113"/>
      <c r="B412" s="113"/>
    </row>
    <row r="413" spans="1:2" ht="15.75">
      <c r="A413" s="113"/>
      <c r="B413" s="113"/>
    </row>
    <row r="414" spans="1:2" ht="15.75">
      <c r="A414" s="113"/>
      <c r="B414" s="113"/>
    </row>
    <row r="415" spans="1:2" ht="15.75">
      <c r="A415" s="113"/>
      <c r="B415" s="113"/>
    </row>
    <row r="416" spans="1:2" ht="15.75">
      <c r="A416" s="113"/>
      <c r="B416" s="113"/>
    </row>
    <row r="417" spans="1:2" ht="15.75">
      <c r="A417" s="113"/>
      <c r="B417" s="113"/>
    </row>
    <row r="418" spans="1:2" ht="15.75">
      <c r="A418" s="113"/>
      <c r="B418" s="113"/>
    </row>
    <row r="419" spans="1:2" ht="15.75">
      <c r="A419" s="113"/>
      <c r="B419" s="113"/>
    </row>
    <row r="420" spans="1:2" ht="15.75">
      <c r="A420" s="113"/>
      <c r="B420" s="113"/>
    </row>
    <row r="421" spans="1:2" ht="15.75">
      <c r="A421" s="113"/>
      <c r="B421" s="113"/>
    </row>
    <row r="422" spans="1:2" ht="15.75">
      <c r="A422" s="113"/>
      <c r="B422" s="113"/>
    </row>
    <row r="423" spans="1:2" ht="15.75">
      <c r="A423" s="113"/>
      <c r="B423" s="113"/>
    </row>
    <row r="424" spans="1:2" ht="15.75">
      <c r="A424" s="113"/>
      <c r="B424" s="113"/>
    </row>
    <row r="425" spans="1:2" ht="15.75">
      <c r="A425" s="113"/>
      <c r="B425" s="113"/>
    </row>
    <row r="426" spans="1:2" ht="15.75">
      <c r="A426" s="113"/>
      <c r="B426" s="113"/>
    </row>
    <row r="427" spans="1:2" ht="15.75">
      <c r="A427" s="113"/>
      <c r="B427" s="113"/>
    </row>
    <row r="428" spans="1:2" ht="15.75">
      <c r="A428" s="113"/>
      <c r="B428" s="113"/>
    </row>
    <row r="429" spans="1:2" ht="15.75">
      <c r="A429" s="113"/>
      <c r="B429" s="113"/>
    </row>
    <row r="430" spans="1:2" ht="15.75">
      <c r="A430" s="113"/>
      <c r="B430" s="113"/>
    </row>
    <row r="431" spans="1:2" ht="15.75">
      <c r="A431" s="113"/>
      <c r="B431" s="113"/>
    </row>
    <row r="432" spans="1:2" ht="15.75">
      <c r="A432" s="113"/>
      <c r="B432" s="113"/>
    </row>
    <row r="433" spans="1:2" ht="15.75">
      <c r="A433" s="113"/>
      <c r="B433" s="113"/>
    </row>
    <row r="434" spans="1:2" ht="15.75">
      <c r="A434" s="113"/>
      <c r="B434" s="113"/>
    </row>
    <row r="435" spans="1:2" ht="15.75">
      <c r="A435" s="113"/>
      <c r="B435" s="113"/>
    </row>
    <row r="436" spans="1:2" ht="15.75">
      <c r="A436" s="113"/>
      <c r="B436" s="113"/>
    </row>
    <row r="437" spans="1:2" ht="15.75">
      <c r="A437" s="113"/>
      <c r="B437" s="113"/>
    </row>
    <row r="438" spans="1:2" ht="15.75">
      <c r="A438" s="113"/>
      <c r="B438" s="113"/>
    </row>
    <row r="439" spans="1:2" ht="15.75">
      <c r="A439" s="113"/>
      <c r="B439" s="113"/>
    </row>
    <row r="440" spans="1:2" ht="15.75">
      <c r="A440" s="113"/>
      <c r="B440" s="113"/>
    </row>
    <row r="441" spans="1:2" ht="15.75">
      <c r="A441" s="113"/>
      <c r="B441" s="113"/>
    </row>
    <row r="442" spans="1:2" ht="15.75">
      <c r="A442" s="113"/>
      <c r="B442" s="113"/>
    </row>
    <row r="443" spans="1:2" ht="15.75">
      <c r="A443" s="113"/>
      <c r="B443" s="113"/>
    </row>
    <row r="444" spans="1:2" ht="15.75">
      <c r="A444" s="113"/>
      <c r="B444" s="113"/>
    </row>
    <row r="445" spans="1:2" ht="15.75">
      <c r="A445" s="113"/>
      <c r="B445" s="113"/>
    </row>
    <row r="446" spans="1:2" ht="15.75">
      <c r="A446" s="113"/>
      <c r="B446" s="113"/>
    </row>
    <row r="447" spans="1:2" ht="15.75">
      <c r="A447" s="113"/>
      <c r="B447" s="113"/>
    </row>
    <row r="448" spans="1:2" ht="15.75">
      <c r="A448" s="113"/>
      <c r="B448" s="113"/>
    </row>
    <row r="449" spans="1:2" ht="15.75">
      <c r="A449" s="113"/>
      <c r="B449" s="113"/>
    </row>
    <row r="450" spans="1:2" ht="15.75">
      <c r="A450" s="113"/>
      <c r="B450" s="113"/>
    </row>
    <row r="451" spans="1:2" ht="15.75">
      <c r="A451" s="113"/>
      <c r="B451" s="113"/>
    </row>
    <row r="452" spans="1:2" ht="15.75">
      <c r="A452" s="113"/>
      <c r="B452" s="113"/>
    </row>
    <row r="453" spans="1:2" ht="15.75">
      <c r="A453" s="113"/>
      <c r="B453" s="113"/>
    </row>
    <row r="454" spans="1:2" ht="15.75">
      <c r="A454" s="113"/>
      <c r="B454" s="113"/>
    </row>
    <row r="455" spans="1:2" ht="15.75">
      <c r="A455" s="113"/>
      <c r="B455" s="113"/>
    </row>
    <row r="456" spans="1:2" ht="15.75">
      <c r="A456" s="113"/>
      <c r="B456" s="113"/>
    </row>
    <row r="457" spans="1:2" ht="15.75">
      <c r="A457" s="113"/>
      <c r="B457" s="113"/>
    </row>
    <row r="458" spans="1:2" ht="15.75">
      <c r="A458" s="113"/>
      <c r="B458" s="113"/>
    </row>
    <row r="459" spans="1:2" ht="15.75">
      <c r="A459" s="113"/>
      <c r="B459" s="113"/>
    </row>
    <row r="460" spans="1:2" ht="15.75">
      <c r="A460" s="113"/>
      <c r="B460" s="113"/>
    </row>
    <row r="461" spans="1:2" ht="15.75">
      <c r="A461" s="113"/>
      <c r="B461" s="113"/>
    </row>
    <row r="462" spans="1:2" ht="15.75">
      <c r="A462" s="113"/>
      <c r="B462" s="113"/>
    </row>
    <row r="463" spans="1:2" ht="15.75">
      <c r="A463" s="113"/>
      <c r="B463" s="113"/>
    </row>
    <row r="464" spans="1:2" ht="15.75">
      <c r="A464" s="113"/>
      <c r="B464" s="113"/>
    </row>
    <row r="465" spans="1:2" ht="15.75">
      <c r="A465" s="113"/>
      <c r="B465" s="113"/>
    </row>
    <row r="466" spans="1:2" ht="15.75">
      <c r="A466" s="113"/>
      <c r="B466" s="113"/>
    </row>
    <row r="467" spans="1:2" ht="15.75">
      <c r="A467" s="113"/>
      <c r="B467" s="113"/>
    </row>
    <row r="468" spans="1:2" ht="15.75">
      <c r="A468" s="113"/>
      <c r="B468" s="113"/>
    </row>
    <row r="469" spans="1:2" ht="15.75">
      <c r="A469" s="113"/>
      <c r="B469" s="113"/>
    </row>
    <row r="470" spans="1:2" ht="15.75">
      <c r="A470" s="113"/>
      <c r="B470" s="113"/>
    </row>
    <row r="471" spans="1:2" ht="15.75">
      <c r="A471" s="113"/>
      <c r="B471" s="113"/>
    </row>
    <row r="472" spans="1:2" ht="15.75">
      <c r="A472" s="113"/>
      <c r="B472" s="113"/>
    </row>
    <row r="473" spans="1:2" ht="15.75">
      <c r="A473" s="113"/>
      <c r="B473" s="113"/>
    </row>
    <row r="474" spans="1:2" ht="15.75">
      <c r="A474" s="113"/>
      <c r="B474" s="113"/>
    </row>
    <row r="475" spans="1:2" ht="15.75">
      <c r="A475" s="113"/>
      <c r="B475" s="113"/>
    </row>
    <row r="476" spans="1:2" ht="15.75">
      <c r="A476" s="113"/>
      <c r="B476" s="113"/>
    </row>
    <row r="477" spans="1:2" ht="15.75">
      <c r="A477" s="113"/>
      <c r="B477" s="113"/>
    </row>
    <row r="478" spans="1:2" ht="15.75">
      <c r="A478" s="113"/>
      <c r="B478" s="113"/>
    </row>
    <row r="479" spans="1:2" ht="15.75">
      <c r="A479" s="113"/>
      <c r="B479" s="113"/>
    </row>
    <row r="480" spans="1:2" ht="15.75">
      <c r="A480" s="113"/>
      <c r="B480" s="113"/>
    </row>
    <row r="481" spans="1:2" ht="15.75">
      <c r="A481" s="113"/>
      <c r="B481" s="113"/>
    </row>
    <row r="482" spans="1:2" ht="15.75">
      <c r="A482" s="113"/>
      <c r="B482" s="113"/>
    </row>
    <row r="483" spans="1:2" ht="15.75">
      <c r="A483" s="113"/>
      <c r="B483" s="113"/>
    </row>
    <row r="484" spans="1:2" ht="15.75">
      <c r="A484" s="113"/>
      <c r="B484" s="113"/>
    </row>
    <row r="485" spans="1:2" ht="15.75">
      <c r="A485" s="113"/>
      <c r="B485" s="113"/>
    </row>
    <row r="486" spans="1:2" ht="15.75">
      <c r="A486" s="113"/>
      <c r="B486" s="113"/>
    </row>
    <row r="487" spans="1:2" ht="15.75">
      <c r="A487" s="113"/>
      <c r="B487" s="113"/>
    </row>
    <row r="488" spans="1:2" ht="15.75">
      <c r="A488" s="113"/>
      <c r="B488" s="113"/>
    </row>
    <row r="489" spans="1:2" ht="15.75">
      <c r="A489" s="113"/>
      <c r="B489" s="113"/>
    </row>
    <row r="490" spans="1:2" ht="15.75">
      <c r="A490" s="113"/>
      <c r="B490" s="113"/>
    </row>
    <row r="491" spans="1:2" ht="15.75">
      <c r="A491" s="113"/>
      <c r="B491" s="113"/>
    </row>
    <row r="492" spans="1:2" ht="15.75">
      <c r="A492" s="113"/>
      <c r="B492" s="113"/>
    </row>
    <row r="493" spans="1:2" ht="15.75">
      <c r="A493" s="113"/>
      <c r="B493" s="113"/>
    </row>
    <row r="494" spans="1:2" ht="15.75">
      <c r="A494" s="113"/>
      <c r="B494" s="113"/>
    </row>
    <row r="495" spans="1:2" ht="15.75">
      <c r="A495" s="113"/>
      <c r="B495" s="113"/>
    </row>
    <row r="496" spans="1:2" ht="15.75">
      <c r="A496" s="113"/>
      <c r="B496" s="113"/>
    </row>
    <row r="497" spans="1:2" ht="15.75">
      <c r="A497" s="113"/>
      <c r="B497" s="113"/>
    </row>
    <row r="498" spans="1:2" ht="15.75">
      <c r="A498" s="113"/>
      <c r="B498" s="113"/>
    </row>
    <row r="499" spans="1:2" ht="15.75">
      <c r="A499" s="113"/>
      <c r="B499" s="113"/>
    </row>
    <row r="500" spans="1:2" ht="15.75">
      <c r="A500" s="113"/>
      <c r="B500" s="113"/>
    </row>
    <row r="501" spans="1:2" ht="15.75">
      <c r="A501" s="113"/>
      <c r="B501" s="113"/>
    </row>
    <row r="502" spans="1:2" ht="15.75">
      <c r="A502" s="113"/>
      <c r="B502" s="113"/>
    </row>
    <row r="503" spans="1:2" ht="15.75">
      <c r="A503" s="113"/>
      <c r="B503" s="113"/>
    </row>
    <row r="504" spans="1:2" ht="15.75">
      <c r="A504" s="113"/>
      <c r="B504" s="113"/>
    </row>
    <row r="505" spans="1:2" ht="15.75">
      <c r="A505" s="113"/>
      <c r="B505" s="113"/>
    </row>
    <row r="506" spans="1:2" ht="15.75">
      <c r="A506" s="113"/>
      <c r="B506" s="113"/>
    </row>
    <row r="507" spans="1:2" ht="15.75">
      <c r="A507" s="113"/>
      <c r="B507" s="113"/>
    </row>
    <row r="508" spans="1:2" ht="15.75">
      <c r="A508" s="113"/>
      <c r="B508" s="113"/>
    </row>
    <row r="509" spans="1:2" ht="15.75">
      <c r="A509" s="113"/>
      <c r="B509" s="113"/>
    </row>
    <row r="510" spans="1:2" ht="15.75">
      <c r="A510" s="113"/>
      <c r="B510" s="113"/>
    </row>
    <row r="511" spans="1:2" ht="15.75">
      <c r="A511" s="113"/>
      <c r="B511" s="113"/>
    </row>
    <row r="512" spans="1:2" ht="15.75">
      <c r="A512" s="113"/>
      <c r="B512" s="113"/>
    </row>
    <row r="513" spans="1:2" ht="15.75">
      <c r="A513" s="113"/>
      <c r="B513" s="113"/>
    </row>
    <row r="514" spans="1:2" ht="15.75">
      <c r="A514" s="113"/>
      <c r="B514" s="113"/>
    </row>
    <row r="515" spans="1:2" ht="15.75">
      <c r="A515" s="113"/>
      <c r="B515" s="113"/>
    </row>
    <row r="516" spans="1:2" ht="15.75">
      <c r="A516" s="113"/>
      <c r="B516" s="113"/>
    </row>
    <row r="517" spans="1:2" ht="15.75">
      <c r="A517" s="113"/>
      <c r="B517" s="113"/>
    </row>
    <row r="518" spans="1:2" ht="15.75">
      <c r="A518" s="113"/>
      <c r="B518" s="113"/>
    </row>
    <row r="519" spans="1:2" ht="15.75">
      <c r="A519" s="113"/>
      <c r="B519" s="113"/>
    </row>
    <row r="520" spans="1:2" ht="15.75">
      <c r="A520" s="113"/>
      <c r="B520" s="113"/>
    </row>
    <row r="521" spans="1:2" ht="15.75">
      <c r="A521" s="113"/>
      <c r="B521" s="113"/>
    </row>
    <row r="522" spans="1:2" ht="15.75">
      <c r="A522" s="113"/>
      <c r="B522" s="113"/>
    </row>
    <row r="523" spans="1:2" ht="15.75">
      <c r="A523" s="113"/>
      <c r="B523" s="113"/>
    </row>
    <row r="524" spans="1:2" ht="15.75">
      <c r="A524" s="113"/>
      <c r="B524" s="113"/>
    </row>
    <row r="525" spans="1:2" ht="15.75">
      <c r="A525" s="113"/>
      <c r="B525" s="113"/>
    </row>
    <row r="526" spans="1:2" ht="15.75">
      <c r="A526" s="113"/>
      <c r="B526" s="113"/>
    </row>
    <row r="527" spans="1:2" ht="15.75">
      <c r="A527" s="113"/>
      <c r="B527" s="113"/>
    </row>
    <row r="528" spans="1:2" ht="15.75">
      <c r="A528" s="113"/>
      <c r="B528" s="113"/>
    </row>
    <row r="529" spans="1:2" ht="15.75">
      <c r="A529" s="113"/>
      <c r="B529" s="113"/>
    </row>
    <row r="530" spans="1:2" ht="15.75">
      <c r="A530" s="113"/>
      <c r="B530" s="113"/>
    </row>
    <row r="531" spans="1:2" ht="15.75">
      <c r="A531" s="113"/>
      <c r="B531" s="113"/>
    </row>
    <row r="532" spans="1:2" ht="15.75">
      <c r="A532" s="113"/>
      <c r="B532" s="113"/>
    </row>
    <row r="533" spans="1:2" ht="15.75">
      <c r="A533" s="113"/>
      <c r="B533" s="113"/>
    </row>
    <row r="534" spans="1:2" ht="15.75">
      <c r="A534" s="113"/>
      <c r="B534" s="113"/>
    </row>
    <row r="535" spans="1:2" ht="15.75">
      <c r="A535" s="113"/>
      <c r="B535" s="113"/>
    </row>
    <row r="536" spans="1:2" ht="15.75">
      <c r="A536" s="113"/>
      <c r="B536" s="113"/>
    </row>
    <row r="537" spans="1:2" ht="15.75">
      <c r="A537" s="113"/>
      <c r="B537" s="113"/>
    </row>
    <row r="538" spans="1:2" ht="15.75">
      <c r="A538" s="113"/>
      <c r="B538" s="113"/>
    </row>
    <row r="539" spans="1:2" ht="15.75">
      <c r="A539" s="113"/>
      <c r="B539" s="113"/>
    </row>
    <row r="540" spans="1:2" ht="15.75">
      <c r="A540" s="113"/>
      <c r="B540" s="113"/>
    </row>
    <row r="541" spans="1:2" ht="15.75">
      <c r="A541" s="113"/>
      <c r="B541" s="113"/>
    </row>
    <row r="542" spans="1:2" ht="15.75">
      <c r="A542" s="113"/>
      <c r="B542" s="113"/>
    </row>
    <row r="543" spans="1:2" ht="15.75">
      <c r="A543" s="113"/>
      <c r="B543" s="113"/>
    </row>
    <row r="544" spans="1:2" ht="15.75">
      <c r="A544" s="113"/>
      <c r="B544" s="113"/>
    </row>
    <row r="545" spans="1:2" ht="15.75">
      <c r="A545" s="113"/>
      <c r="B545" s="113"/>
    </row>
    <row r="546" spans="1:2" ht="15.75">
      <c r="A546" s="113"/>
      <c r="B546" s="113"/>
    </row>
    <row r="547" spans="1:2" ht="15.75">
      <c r="A547" s="113"/>
      <c r="B547" s="113"/>
    </row>
    <row r="548" spans="1:2" ht="15.75">
      <c r="A548" s="113"/>
      <c r="B548" s="113"/>
    </row>
    <row r="549" spans="1:2" ht="15.75">
      <c r="A549" s="113"/>
      <c r="B549" s="113"/>
    </row>
    <row r="550" spans="1:2" ht="15.75">
      <c r="A550" s="113"/>
      <c r="B550" s="113"/>
    </row>
    <row r="551" spans="1:2" ht="15.75">
      <c r="A551" s="113"/>
      <c r="B551" s="113"/>
    </row>
    <row r="552" spans="1:2" ht="15.75">
      <c r="A552" s="113"/>
      <c r="B552" s="113"/>
    </row>
    <row r="553" spans="1:2" ht="15.75">
      <c r="A553" s="113"/>
      <c r="B553" s="113"/>
    </row>
    <row r="554" spans="1:2" ht="15.75">
      <c r="A554" s="113"/>
      <c r="B554" s="113"/>
    </row>
    <row r="555" spans="1:2" ht="15.75">
      <c r="A555" s="113"/>
      <c r="B555" s="113"/>
    </row>
    <row r="556" spans="1:2" ht="15.75">
      <c r="A556" s="113"/>
      <c r="B556" s="113"/>
    </row>
    <row r="557" spans="1:2" ht="15.75">
      <c r="A557" s="113"/>
      <c r="B557" s="113"/>
    </row>
    <row r="558" spans="1:2" ht="15.75">
      <c r="A558" s="113"/>
      <c r="B558" s="113"/>
    </row>
    <row r="559" spans="1:2" ht="15.75">
      <c r="A559" s="113"/>
      <c r="B559" s="113"/>
    </row>
    <row r="560" spans="1:2" ht="15.75">
      <c r="A560" s="113"/>
      <c r="B560" s="113"/>
    </row>
    <row r="561" spans="1:2" ht="15.75">
      <c r="A561" s="113"/>
      <c r="B561" s="113"/>
    </row>
    <row r="562" spans="1:2" ht="15.75">
      <c r="A562" s="113"/>
      <c r="B562" s="113"/>
    </row>
    <row r="563" spans="1:2" ht="15.75">
      <c r="A563" s="113"/>
      <c r="B563" s="113"/>
    </row>
    <row r="564" spans="1:2" ht="15.75">
      <c r="A564" s="113"/>
      <c r="B564" s="113"/>
    </row>
    <row r="565" spans="1:2" ht="15.75">
      <c r="A565" s="113"/>
      <c r="B565" s="113"/>
    </row>
    <row r="566" spans="1:2" ht="15.75">
      <c r="A566" s="113"/>
      <c r="B566" s="113"/>
    </row>
    <row r="567" spans="1:2" ht="15.75">
      <c r="A567" s="113"/>
      <c r="B567" s="113"/>
    </row>
    <row r="568" spans="1:2" ht="15.75">
      <c r="A568" s="113"/>
      <c r="B568" s="113"/>
    </row>
    <row r="569" spans="1:2" ht="15.75">
      <c r="A569" s="113"/>
      <c r="B569" s="113"/>
    </row>
    <row r="570" spans="1:2" ht="15.75">
      <c r="A570" s="113"/>
      <c r="B570" s="113"/>
    </row>
    <row r="571" spans="1:2" ht="15.75">
      <c r="A571" s="113"/>
      <c r="B571" s="113"/>
    </row>
    <row r="572" spans="1:2" ht="15.75">
      <c r="A572" s="113"/>
      <c r="B572" s="113"/>
    </row>
    <row r="573" spans="1:2" ht="15.75">
      <c r="A573" s="113"/>
      <c r="B573" s="113"/>
    </row>
    <row r="574" spans="1:2" ht="15.75">
      <c r="A574" s="113"/>
      <c r="B574" s="113"/>
    </row>
    <row r="575" spans="1:2" ht="15.75">
      <c r="A575" s="113"/>
      <c r="B575" s="113"/>
    </row>
    <row r="576" spans="1:2" ht="15.75">
      <c r="A576" s="113"/>
      <c r="B576" s="113"/>
    </row>
    <row r="577" spans="1:2" ht="15.75">
      <c r="A577" s="113"/>
      <c r="B577" s="113"/>
    </row>
    <row r="578" spans="1:2" ht="15.75">
      <c r="A578" s="113"/>
      <c r="B578" s="113"/>
    </row>
    <row r="579" spans="1:2" ht="15.75">
      <c r="A579" s="113"/>
      <c r="B579" s="113"/>
    </row>
    <row r="580" spans="1:2" ht="15.75">
      <c r="A580" s="113"/>
      <c r="B580" s="113"/>
    </row>
    <row r="581" spans="1:2" ht="15.75">
      <c r="A581" s="113"/>
      <c r="B581" s="113"/>
    </row>
    <row r="582" spans="1:2" ht="15.75">
      <c r="A582" s="113"/>
      <c r="B582" s="113"/>
    </row>
    <row r="583" spans="1:2" ht="15.75">
      <c r="A583" s="113"/>
      <c r="B583" s="113"/>
    </row>
    <row r="584" spans="1:2" ht="15.75">
      <c r="A584" s="113"/>
      <c r="B584" s="113"/>
    </row>
    <row r="585" spans="1:2" ht="15.75">
      <c r="A585" s="113"/>
      <c r="B585" s="113"/>
    </row>
    <row r="586" spans="1:2" ht="15.75">
      <c r="A586" s="113"/>
      <c r="B586" s="113"/>
    </row>
    <row r="587" spans="1:2" ht="15.75">
      <c r="A587" s="113"/>
      <c r="B587" s="113"/>
    </row>
    <row r="588" spans="1:2" ht="15.75">
      <c r="A588" s="113"/>
      <c r="B588" s="113"/>
    </row>
    <row r="589" spans="1:2" ht="15.75">
      <c r="A589" s="113"/>
      <c r="B589" s="113"/>
    </row>
    <row r="590" spans="1:2" ht="15.75">
      <c r="A590" s="113"/>
      <c r="B590" s="113"/>
    </row>
    <row r="591" spans="1:2" ht="15.75">
      <c r="A591" s="113"/>
      <c r="B591" s="113"/>
    </row>
    <row r="592" spans="1:2" ht="15.75">
      <c r="A592" s="113"/>
      <c r="B592" s="113"/>
    </row>
    <row r="593" spans="1:2" ht="15.75">
      <c r="A593" s="113"/>
      <c r="B593" s="113"/>
    </row>
    <row r="594" spans="1:2" ht="15.75">
      <c r="A594" s="113"/>
      <c r="B594" s="113"/>
    </row>
    <row r="595" spans="1:2" ht="15.75">
      <c r="A595" s="113"/>
      <c r="B595" s="113"/>
    </row>
    <row r="596" spans="1:2" ht="15.75">
      <c r="A596" s="113"/>
      <c r="B596" s="113"/>
    </row>
    <row r="597" spans="1:2" ht="15.75">
      <c r="A597" s="113"/>
      <c r="B597" s="113"/>
    </row>
    <row r="598" spans="1:2" ht="15.75">
      <c r="A598" s="113"/>
      <c r="B598" s="113"/>
    </row>
    <row r="599" spans="1:2" ht="15.75">
      <c r="A599" s="113"/>
      <c r="B599" s="113"/>
    </row>
    <row r="600" spans="1:2" ht="15.75">
      <c r="A600" s="113"/>
      <c r="B600" s="113"/>
    </row>
    <row r="601" spans="1:2" ht="15.75">
      <c r="A601" s="113"/>
      <c r="B601" s="113"/>
    </row>
    <row r="602" spans="1:2" ht="15.75">
      <c r="A602" s="113"/>
      <c r="B602" s="113"/>
    </row>
    <row r="603" spans="1:2" ht="15.75">
      <c r="A603" s="113"/>
      <c r="B603" s="113"/>
    </row>
    <row r="604" spans="1:2" ht="15.75">
      <c r="A604" s="113"/>
      <c r="B604" s="113"/>
    </row>
    <row r="605" spans="1:2" ht="15.75">
      <c r="A605" s="113"/>
      <c r="B605" s="113"/>
    </row>
    <row r="606" spans="1:2" ht="15.75">
      <c r="A606" s="113"/>
      <c r="B606" s="113"/>
    </row>
    <row r="607" spans="1:2" ht="15.75">
      <c r="A607" s="113"/>
      <c r="B607" s="113"/>
    </row>
    <row r="608" spans="1:2" ht="15.75">
      <c r="A608" s="113"/>
      <c r="B608" s="113"/>
    </row>
    <row r="609" spans="1:2" ht="15.75">
      <c r="A609" s="113"/>
      <c r="B609" s="113"/>
    </row>
    <row r="610" spans="1:2" ht="15.75">
      <c r="A610" s="113"/>
      <c r="B610" s="113"/>
    </row>
    <row r="611" spans="1:2" ht="15.75">
      <c r="A611" s="113"/>
      <c r="B611" s="113"/>
    </row>
    <row r="612" spans="1:2" ht="15.75">
      <c r="A612" s="113"/>
      <c r="B612" s="113"/>
    </row>
    <row r="613" spans="1:2" ht="15.75">
      <c r="A613" s="113"/>
      <c r="B613" s="113"/>
    </row>
    <row r="614" spans="1:2" ht="15.75">
      <c r="A614" s="113"/>
      <c r="B614" s="113"/>
    </row>
    <row r="615" spans="1:2" ht="15.75">
      <c r="A615" s="113"/>
      <c r="B615" s="113"/>
    </row>
    <row r="616" spans="1:2" ht="15.75">
      <c r="A616" s="113"/>
      <c r="B616" s="113"/>
    </row>
    <row r="617" spans="1:2" ht="15.75">
      <c r="A617" s="113"/>
      <c r="B617" s="113"/>
    </row>
    <row r="618" spans="1:2" ht="15.75">
      <c r="A618" s="113"/>
      <c r="B618" s="113"/>
    </row>
    <row r="619" spans="1:2" ht="15.75">
      <c r="A619" s="113"/>
      <c r="B619" s="113"/>
    </row>
    <row r="620" spans="1:2" ht="15.75">
      <c r="A620" s="113"/>
      <c r="B620" s="113"/>
    </row>
    <row r="621" spans="1:2" ht="15.75">
      <c r="A621" s="113"/>
      <c r="B621" s="113"/>
    </row>
    <row r="622" spans="1:2" ht="15.75">
      <c r="A622" s="113"/>
      <c r="B622" s="113"/>
    </row>
    <row r="623" spans="1:2" ht="15.75">
      <c r="A623" s="113"/>
      <c r="B623" s="113"/>
    </row>
    <row r="624" spans="1:2" ht="15.75">
      <c r="A624" s="113"/>
      <c r="B624" s="113"/>
    </row>
    <row r="625" spans="1:2" ht="15.75">
      <c r="A625" s="113"/>
      <c r="B625" s="113"/>
    </row>
    <row r="626" spans="1:2" ht="15.75">
      <c r="A626" s="113"/>
      <c r="B626" s="113"/>
    </row>
    <row r="627" spans="1:2" ht="15.75">
      <c r="A627" s="113"/>
      <c r="B627" s="113"/>
    </row>
    <row r="628" spans="1:2" ht="15.75">
      <c r="A628" s="113"/>
      <c r="B628" s="113"/>
    </row>
    <row r="629" spans="1:2" ht="15.75">
      <c r="A629" s="113"/>
      <c r="B629" s="113"/>
    </row>
    <row r="630" spans="1:2" ht="15.75">
      <c r="A630" s="113"/>
      <c r="B630" s="113"/>
    </row>
    <row r="631" spans="1:2" ht="15.75">
      <c r="A631" s="113"/>
      <c r="B631" s="113"/>
    </row>
    <row r="632" spans="1:2" ht="15.75">
      <c r="A632" s="113"/>
      <c r="B632" s="113"/>
    </row>
    <row r="633" spans="1:2" ht="15.75">
      <c r="A633" s="113"/>
      <c r="B633" s="113"/>
    </row>
    <row r="634" spans="1:2" ht="15.75">
      <c r="A634" s="113"/>
      <c r="B634" s="113"/>
    </row>
    <row r="635" spans="1:2" ht="15.75">
      <c r="A635" s="113"/>
      <c r="B635" s="113"/>
    </row>
    <row r="636" spans="1:2" ht="15.75">
      <c r="A636" s="113"/>
      <c r="B636" s="113"/>
    </row>
    <row r="637" spans="1:2" ht="15.75">
      <c r="A637" s="113"/>
      <c r="B637" s="113"/>
    </row>
    <row r="638" spans="1:2" ht="15.75">
      <c r="A638" s="113"/>
      <c r="B638" s="113"/>
    </row>
    <row r="639" spans="1:2" ht="15.75">
      <c r="A639" s="113"/>
      <c r="B639" s="113"/>
    </row>
    <row r="640" spans="1:2" ht="15.75">
      <c r="A640" s="113"/>
      <c r="B640" s="113"/>
    </row>
    <row r="641" spans="1:2" ht="15.75">
      <c r="A641" s="113"/>
      <c r="B641" s="113"/>
    </row>
    <row r="642" spans="1:2" ht="15.75">
      <c r="A642" s="113"/>
      <c r="B642" s="113"/>
    </row>
    <row r="643" spans="1:2" ht="15.75">
      <c r="A643" s="113"/>
      <c r="B643" s="113"/>
    </row>
    <row r="644" spans="1:2" ht="15.75">
      <c r="A644" s="113"/>
      <c r="B644" s="113"/>
    </row>
    <row r="645" spans="1:2" ht="15.75">
      <c r="A645" s="113"/>
      <c r="B645" s="113"/>
    </row>
    <row r="646" spans="1:2" ht="15.75">
      <c r="A646" s="113"/>
      <c r="B646" s="113"/>
    </row>
    <row r="647" spans="1:2" ht="15.75">
      <c r="A647" s="113"/>
      <c r="B647" s="113"/>
    </row>
    <row r="648" spans="1:2" ht="15.75">
      <c r="A648" s="113"/>
      <c r="B648" s="113"/>
    </row>
    <row r="649" spans="1:2" ht="15.75">
      <c r="A649" s="113"/>
      <c r="B649" s="113"/>
    </row>
    <row r="650" spans="1:2" ht="15.75">
      <c r="A650" s="113"/>
      <c r="B650" s="113"/>
    </row>
    <row r="651" spans="1:2" ht="15.75">
      <c r="A651" s="113"/>
      <c r="B651" s="113"/>
    </row>
    <row r="652" spans="1:2" ht="15.75">
      <c r="A652" s="113"/>
      <c r="B652" s="113"/>
    </row>
    <row r="653" spans="1:2" ht="15.75">
      <c r="A653" s="113"/>
      <c r="B653" s="113"/>
    </row>
    <row r="654" spans="1:2" ht="15.75">
      <c r="A654" s="113"/>
      <c r="B654" s="113"/>
    </row>
    <row r="655" spans="1:2" ht="15.75">
      <c r="A655" s="113"/>
      <c r="B655" s="113"/>
    </row>
    <row r="656" spans="1:2" ht="15.75">
      <c r="A656" s="113"/>
      <c r="B656" s="113"/>
    </row>
    <row r="657" spans="1:2" ht="15.75">
      <c r="A657" s="113"/>
      <c r="B657" s="113"/>
    </row>
    <row r="658" spans="1:2" ht="15.75">
      <c r="A658" s="113"/>
      <c r="B658" s="113"/>
    </row>
    <row r="659" spans="1:2" ht="15.75">
      <c r="A659" s="113"/>
      <c r="B659" s="113"/>
    </row>
    <row r="660" spans="1:2" ht="15.75">
      <c r="A660" s="113"/>
      <c r="B660" s="113"/>
    </row>
    <row r="661" spans="1:2" ht="15.75">
      <c r="A661" s="113"/>
      <c r="B661" s="113"/>
    </row>
    <row r="662" spans="1:2" ht="15.75">
      <c r="A662" s="113"/>
      <c r="B662" s="113"/>
    </row>
    <row r="663" spans="1:2" ht="15.75">
      <c r="A663" s="113"/>
      <c r="B663" s="113"/>
    </row>
    <row r="664" spans="1:2" ht="15.75">
      <c r="A664" s="113"/>
      <c r="B664" s="113"/>
    </row>
    <row r="665" spans="1:2" ht="15.75">
      <c r="A665" s="113"/>
      <c r="B665" s="113"/>
    </row>
    <row r="666" spans="1:2" ht="15.75">
      <c r="A666" s="113"/>
      <c r="B666" s="113"/>
    </row>
    <row r="667" spans="1:2" ht="15.75">
      <c r="A667" s="113"/>
      <c r="B667" s="113"/>
    </row>
    <row r="668" spans="1:2" ht="15.75">
      <c r="A668" s="113"/>
      <c r="B668" s="113"/>
    </row>
    <row r="669" spans="1:2" ht="15.75">
      <c r="A669" s="113"/>
      <c r="B669" s="113"/>
    </row>
    <row r="670" spans="1:2" ht="15.75">
      <c r="A670" s="113"/>
      <c r="B670" s="113"/>
    </row>
    <row r="671" spans="1:2" ht="15.75">
      <c r="A671" s="113"/>
      <c r="B671" s="113"/>
    </row>
    <row r="672" spans="1:2" ht="15.75">
      <c r="A672" s="113"/>
      <c r="B672" s="113"/>
    </row>
    <row r="673" spans="1:2" ht="15.75">
      <c r="A673" s="113"/>
      <c r="B673" s="113"/>
    </row>
    <row r="674" spans="1:2" ht="15.75">
      <c r="A674" s="113"/>
      <c r="B674" s="113"/>
    </row>
    <row r="675" spans="1:2" ht="15.75">
      <c r="A675" s="113"/>
      <c r="B675" s="113"/>
    </row>
    <row r="676" spans="1:2" ht="15.75">
      <c r="A676" s="113"/>
      <c r="B676" s="113"/>
    </row>
    <row r="677" spans="1:2" ht="15.75">
      <c r="A677" s="113"/>
      <c r="B677" s="113"/>
    </row>
    <row r="678" spans="1:2" ht="15.75">
      <c r="A678" s="113"/>
      <c r="B678" s="113"/>
    </row>
    <row r="679" spans="1:2" ht="15.75">
      <c r="A679" s="113"/>
      <c r="B679" s="113"/>
    </row>
    <row r="680" spans="1:2" ht="15.75">
      <c r="A680" s="113"/>
      <c r="B680" s="113"/>
    </row>
    <row r="681" spans="1:2" ht="15.75">
      <c r="A681" s="113"/>
      <c r="B681" s="113"/>
    </row>
    <row r="682" spans="1:2" ht="15.75">
      <c r="A682" s="113"/>
      <c r="B682" s="113"/>
    </row>
    <row r="683" spans="1:2" ht="15.75">
      <c r="A683" s="113"/>
      <c r="B683" s="113"/>
    </row>
    <row r="684" spans="1:2" ht="15.75">
      <c r="A684" s="113"/>
      <c r="B684" s="113"/>
    </row>
    <row r="685" spans="1:2" ht="15.75">
      <c r="A685" s="113"/>
      <c r="B685" s="113"/>
    </row>
    <row r="686" spans="1:2" ht="15.75">
      <c r="A686" s="113"/>
      <c r="B686" s="113"/>
    </row>
    <row r="687" spans="1:2" ht="15.75">
      <c r="A687" s="113"/>
      <c r="B687" s="113"/>
    </row>
    <row r="688" spans="1:2" ht="15.75">
      <c r="A688" s="113"/>
      <c r="B688" s="113"/>
    </row>
    <row r="689" spans="1:2" ht="15.75">
      <c r="A689" s="113"/>
      <c r="B689" s="113"/>
    </row>
    <row r="690" spans="1:2" ht="15.75">
      <c r="A690" s="113"/>
      <c r="B690" s="113"/>
    </row>
    <row r="691" spans="1:2" ht="15.75">
      <c r="A691" s="113"/>
      <c r="B691" s="113"/>
    </row>
    <row r="692" spans="1:2" ht="15.75">
      <c r="A692" s="113"/>
      <c r="B692" s="113"/>
    </row>
    <row r="693" spans="1:2" ht="15.75">
      <c r="A693" s="113"/>
      <c r="B693" s="113"/>
    </row>
    <row r="694" spans="1:2" ht="15.75">
      <c r="A694" s="113"/>
      <c r="B694" s="113"/>
    </row>
    <row r="695" spans="1:2" ht="15.75">
      <c r="A695" s="113"/>
      <c r="B695" s="113"/>
    </row>
    <row r="696" spans="1:2" ht="15.75">
      <c r="A696" s="113"/>
      <c r="B696" s="113"/>
    </row>
    <row r="697" spans="1:2" ht="15.75">
      <c r="A697" s="113"/>
      <c r="B697" s="113"/>
    </row>
    <row r="698" spans="1:2" ht="15.75">
      <c r="A698" s="113"/>
      <c r="B698" s="113"/>
    </row>
    <row r="699" spans="1:2" ht="15.75">
      <c r="A699" s="113"/>
      <c r="B699" s="113"/>
    </row>
    <row r="700" spans="1:2" ht="15.75">
      <c r="A700" s="113"/>
      <c r="B700" s="113"/>
    </row>
    <row r="701" spans="1:2" ht="15.75">
      <c r="A701" s="113"/>
      <c r="B701" s="113"/>
    </row>
    <row r="702" spans="1:2" ht="15.75">
      <c r="A702" s="113"/>
      <c r="B702" s="113"/>
    </row>
    <row r="703" spans="1:2" ht="15.75">
      <c r="A703" s="113"/>
      <c r="B703" s="113"/>
    </row>
    <row r="704" spans="1:2" ht="15.75">
      <c r="A704" s="113"/>
      <c r="B704" s="113"/>
    </row>
    <row r="705" spans="1:2" ht="15.75">
      <c r="A705" s="113"/>
      <c r="B705" s="113"/>
    </row>
    <row r="706" spans="1:2" ht="15.75">
      <c r="A706" s="113"/>
      <c r="B706" s="113"/>
    </row>
    <row r="707" spans="1:2" ht="15.75">
      <c r="A707" s="113"/>
      <c r="B707" s="113"/>
    </row>
    <row r="708" spans="1:2" ht="15.75">
      <c r="A708" s="113"/>
      <c r="B708" s="113"/>
    </row>
    <row r="709" spans="1:2" ht="15.75">
      <c r="A709" s="113"/>
      <c r="B709" s="113"/>
    </row>
    <row r="710" spans="1:2" ht="15.75">
      <c r="A710" s="113"/>
      <c r="B710" s="113"/>
    </row>
    <row r="711" spans="1:2" ht="15.75">
      <c r="A711" s="113"/>
      <c r="B711" s="113"/>
    </row>
    <row r="712" spans="1:2" ht="15.75">
      <c r="A712" s="113"/>
      <c r="B712" s="113"/>
    </row>
    <row r="713" spans="1:2" ht="15.75">
      <c r="A713" s="113"/>
      <c r="B713" s="113"/>
    </row>
    <row r="714" spans="1:2" ht="15.75">
      <c r="A714" s="113"/>
      <c r="B714" s="113"/>
    </row>
    <row r="715" spans="1:2" ht="15.75">
      <c r="A715" s="113"/>
      <c r="B715" s="113"/>
    </row>
    <row r="716" spans="1:2" ht="15.75">
      <c r="A716" s="113"/>
      <c r="B716" s="113"/>
    </row>
    <row r="717" spans="1:2" ht="15.75">
      <c r="A717" s="113"/>
      <c r="B717" s="113"/>
    </row>
    <row r="718" spans="1:2" ht="15.75">
      <c r="A718" s="113"/>
      <c r="B718" s="113"/>
    </row>
    <row r="719" spans="1:2" ht="15.75">
      <c r="A719" s="113"/>
      <c r="B719" s="113"/>
    </row>
    <row r="720" spans="1:2" ht="15.75">
      <c r="A720" s="113"/>
      <c r="B720" s="113"/>
    </row>
    <row r="721" spans="1:2" ht="15.75">
      <c r="A721" s="113"/>
      <c r="B721" s="113"/>
    </row>
    <row r="722" spans="1:2" ht="15.75">
      <c r="A722" s="113"/>
      <c r="B722" s="113"/>
    </row>
    <row r="723" spans="1:2" ht="15.75">
      <c r="A723" s="113"/>
      <c r="B723" s="113"/>
    </row>
    <row r="724" spans="1:2" ht="15.75">
      <c r="A724" s="113"/>
      <c r="B724" s="113"/>
    </row>
    <row r="725" spans="1:2" ht="15.75">
      <c r="A725" s="113"/>
      <c r="B725" s="113"/>
    </row>
    <row r="726" spans="1:2" ht="15.75">
      <c r="A726" s="113"/>
      <c r="B726" s="113"/>
    </row>
    <row r="727" spans="1:2" ht="15.75">
      <c r="A727" s="113"/>
      <c r="B727" s="113"/>
    </row>
    <row r="728" spans="1:2" ht="15.75">
      <c r="A728" s="113"/>
      <c r="B728" s="113"/>
    </row>
    <row r="729" spans="1:2" ht="15.75">
      <c r="A729" s="113"/>
      <c r="B729" s="113"/>
    </row>
    <row r="730" spans="1:2" ht="15.75">
      <c r="A730" s="113"/>
      <c r="B730" s="113"/>
    </row>
    <row r="731" spans="1:2" ht="15.75">
      <c r="A731" s="113"/>
      <c r="B731" s="113"/>
    </row>
    <row r="732" spans="1:2" ht="15.75">
      <c r="A732" s="113"/>
      <c r="B732" s="113"/>
    </row>
    <row r="733" spans="1:2" ht="15.75">
      <c r="A733" s="113"/>
      <c r="B733" s="113"/>
    </row>
    <row r="734" spans="1:2" ht="15.75">
      <c r="A734" s="113"/>
      <c r="B734" s="113"/>
    </row>
    <row r="735" spans="1:2" ht="15.75">
      <c r="A735" s="113"/>
      <c r="B735" s="113"/>
    </row>
    <row r="736" spans="1:2" ht="15.75">
      <c r="A736" s="113"/>
      <c r="B736" s="113"/>
    </row>
    <row r="737" spans="1:2" ht="15.75">
      <c r="A737" s="113"/>
      <c r="B737" s="113"/>
    </row>
    <row r="738" spans="1:2" ht="15.75">
      <c r="A738" s="113"/>
      <c r="B738" s="113"/>
    </row>
    <row r="739" spans="1:2" ht="15.75">
      <c r="A739" s="113"/>
      <c r="B739" s="113"/>
    </row>
    <row r="740" spans="1:2" ht="15.75">
      <c r="A740" s="113"/>
      <c r="B740" s="113"/>
    </row>
    <row r="741" spans="1:2" ht="15.75">
      <c r="A741" s="113"/>
      <c r="B741" s="113"/>
    </row>
    <row r="742" spans="1:2" ht="15.75">
      <c r="A742" s="113"/>
      <c r="B742" s="113"/>
    </row>
    <row r="743" spans="1:2" ht="15.75">
      <c r="A743" s="113"/>
      <c r="B743" s="113"/>
    </row>
    <row r="744" spans="1:2" ht="15.75">
      <c r="A744" s="113"/>
      <c r="B744" s="113"/>
    </row>
    <row r="745" spans="1:2" ht="15.75">
      <c r="A745" s="113"/>
      <c r="B745" s="113"/>
    </row>
    <row r="746" spans="1:2" ht="15.75">
      <c r="A746" s="113"/>
      <c r="B746" s="113"/>
    </row>
    <row r="747" spans="1:2" ht="15.75">
      <c r="A747" s="113"/>
      <c r="B747" s="113"/>
    </row>
    <row r="748" spans="1:2" ht="15.75">
      <c r="A748" s="113"/>
      <c r="B748" s="113"/>
    </row>
    <row r="749" spans="1:2" ht="15.75">
      <c r="A749" s="113"/>
      <c r="B749" s="113"/>
    </row>
    <row r="750" spans="1:2" ht="15.75">
      <c r="A750" s="113"/>
      <c r="B750" s="113"/>
    </row>
    <row r="751" spans="1:2" ht="15.75">
      <c r="A751" s="113"/>
      <c r="B751" s="113"/>
    </row>
    <row r="752" spans="1:2" ht="15.75">
      <c r="A752" s="113"/>
      <c r="B752" s="113"/>
    </row>
    <row r="753" spans="1:2" ht="15.75">
      <c r="A753" s="113"/>
      <c r="B753" s="113"/>
    </row>
    <row r="754" spans="1:2" ht="15.75">
      <c r="A754" s="113"/>
      <c r="B754" s="113"/>
    </row>
    <row r="755" spans="1:2" ht="15.75">
      <c r="A755" s="113"/>
      <c r="B755" s="113"/>
    </row>
    <row r="756" spans="1:2" ht="15.75">
      <c r="A756" s="113"/>
      <c r="B756" s="113"/>
    </row>
    <row r="757" spans="1:2" ht="15.75">
      <c r="A757" s="113"/>
      <c r="B757" s="113"/>
    </row>
    <row r="758" spans="1:2" ht="15.75">
      <c r="A758" s="113"/>
      <c r="B758" s="113"/>
    </row>
    <row r="759" spans="1:2" ht="15.75">
      <c r="A759" s="113"/>
      <c r="B759" s="113"/>
    </row>
    <row r="760" spans="1:2" ht="15.75">
      <c r="A760" s="113"/>
      <c r="B760" s="113"/>
    </row>
    <row r="761" spans="1:2" ht="15.75">
      <c r="A761" s="113"/>
      <c r="B761" s="113"/>
    </row>
    <row r="762" spans="1:2" ht="15.75">
      <c r="A762" s="113"/>
      <c r="B762" s="113"/>
    </row>
    <row r="763" spans="1:2" ht="15.75">
      <c r="A763" s="113"/>
      <c r="B763" s="113"/>
    </row>
    <row r="764" spans="1:2" ht="15.75">
      <c r="A764" s="113"/>
      <c r="B764" s="113"/>
    </row>
    <row r="765" spans="1:2" ht="15.75">
      <c r="A765" s="113"/>
      <c r="B765" s="113"/>
    </row>
    <row r="766" spans="1:2" ht="15.75">
      <c r="A766" s="113"/>
      <c r="B766" s="113"/>
    </row>
    <row r="767" spans="1:2" ht="15.75">
      <c r="A767" s="113"/>
      <c r="B767" s="113"/>
    </row>
    <row r="768" spans="1:2" ht="15.75">
      <c r="A768" s="113"/>
      <c r="B768" s="113"/>
    </row>
    <row r="769" spans="1:2" ht="15.75">
      <c r="A769" s="113"/>
      <c r="B769" s="113"/>
    </row>
    <row r="770" spans="1:2" ht="15.75">
      <c r="A770" s="113"/>
      <c r="B770" s="113"/>
    </row>
    <row r="771" spans="1:2" ht="15.75">
      <c r="A771" s="113"/>
      <c r="B771" s="113"/>
    </row>
    <row r="772" spans="1:2" ht="15.75">
      <c r="A772" s="113"/>
      <c r="B772" s="113"/>
    </row>
    <row r="773" spans="1:2" ht="15.75">
      <c r="A773" s="113"/>
      <c r="B773" s="113"/>
    </row>
    <row r="774" spans="1:2" ht="15.75">
      <c r="A774" s="113"/>
      <c r="B774" s="113"/>
    </row>
    <row r="775" spans="1:2" ht="15.75">
      <c r="A775" s="113"/>
      <c r="B775" s="113"/>
    </row>
    <row r="776" spans="1:2" ht="15.75">
      <c r="A776" s="113"/>
      <c r="B776" s="113"/>
    </row>
    <row r="777" spans="1:2" ht="15.75">
      <c r="A777" s="113"/>
      <c r="B777" s="113"/>
    </row>
    <row r="778" spans="1:2" ht="15.75">
      <c r="A778" s="113"/>
      <c r="B778" s="113"/>
    </row>
    <row r="779" spans="1:2" ht="15.75">
      <c r="A779" s="113"/>
      <c r="B779" s="113"/>
    </row>
    <row r="780" spans="1:2" ht="15.75">
      <c r="A780" s="113"/>
      <c r="B780" s="113"/>
    </row>
    <row r="781" spans="1:2" ht="15.75">
      <c r="A781" s="113"/>
      <c r="B781" s="113"/>
    </row>
    <row r="782" spans="1:2" ht="15.75">
      <c r="A782" s="113"/>
      <c r="B782" s="113"/>
    </row>
    <row r="783" spans="1:2" ht="15.75">
      <c r="A783" s="113"/>
      <c r="B783" s="113"/>
    </row>
    <row r="784" spans="1:2" ht="15.75">
      <c r="A784" s="113"/>
      <c r="B784" s="113"/>
    </row>
    <row r="785" spans="1:2" ht="15.75">
      <c r="A785" s="113"/>
      <c r="B785" s="113"/>
    </row>
    <row r="786" spans="1:2" ht="15.75">
      <c r="A786" s="113"/>
      <c r="B786" s="113"/>
    </row>
    <row r="787" spans="1:2" ht="15.75">
      <c r="A787" s="113"/>
      <c r="B787" s="113"/>
    </row>
    <row r="788" spans="1:2" ht="15.75">
      <c r="A788" s="113"/>
      <c r="B788" s="113"/>
    </row>
    <row r="789" spans="1:2" ht="15.75">
      <c r="A789" s="113"/>
      <c r="B789" s="113"/>
    </row>
    <row r="790" spans="1:2" ht="15.75">
      <c r="A790" s="113"/>
      <c r="B790" s="113"/>
    </row>
    <row r="791" spans="1:2" ht="15.75">
      <c r="A791" s="113"/>
      <c r="B791" s="113"/>
    </row>
    <row r="792" spans="1:2" ht="15.75">
      <c r="A792" s="113"/>
      <c r="B792" s="113"/>
    </row>
    <row r="793" spans="1:2" ht="15.75">
      <c r="A793" s="113"/>
      <c r="B793" s="113"/>
    </row>
    <row r="794" spans="1:2" ht="15.75">
      <c r="A794" s="113"/>
      <c r="B794" s="113"/>
    </row>
    <row r="795" spans="1:2" ht="15.75">
      <c r="A795" s="113"/>
      <c r="B795" s="113"/>
    </row>
    <row r="796" spans="1:2" ht="15.75">
      <c r="A796" s="113"/>
      <c r="B796" s="113"/>
    </row>
    <row r="797" spans="1:2" ht="15.75">
      <c r="A797" s="113"/>
      <c r="B797" s="113"/>
    </row>
    <row r="798" spans="1:2" ht="15.75">
      <c r="A798" s="113"/>
      <c r="B798" s="113"/>
    </row>
    <row r="799" spans="1:2" ht="15.75">
      <c r="A799" s="113"/>
      <c r="B799" s="113"/>
    </row>
    <row r="800" spans="1:2" ht="15.75">
      <c r="A800" s="113"/>
      <c r="B800" s="113"/>
    </row>
    <row r="801" spans="1:2" ht="15.75">
      <c r="A801" s="113"/>
      <c r="B801" s="113"/>
    </row>
    <row r="802" spans="1:2" ht="15.75">
      <c r="A802" s="113"/>
      <c r="B802" s="113"/>
    </row>
    <row r="803" spans="1:2" ht="15.75">
      <c r="A803" s="113"/>
      <c r="B803" s="113"/>
    </row>
    <row r="804" spans="1:2" ht="15.75">
      <c r="A804" s="113"/>
      <c r="B804" s="113"/>
    </row>
    <row r="805" spans="1:2" ht="15.75">
      <c r="A805" s="113"/>
      <c r="B805" s="113"/>
    </row>
    <row r="806" spans="1:2" ht="15.75">
      <c r="A806" s="113"/>
      <c r="B806" s="113"/>
    </row>
    <row r="807" spans="1:2" ht="15.75">
      <c r="A807" s="113"/>
      <c r="B807" s="113"/>
    </row>
    <row r="808" spans="1:2" ht="15.75">
      <c r="A808" s="113"/>
      <c r="B808" s="113"/>
    </row>
    <row r="809" spans="1:2" ht="15.75">
      <c r="A809" s="113"/>
      <c r="B809" s="113"/>
    </row>
    <row r="810" spans="1:2" ht="15.75">
      <c r="A810" s="113"/>
      <c r="B810" s="113"/>
    </row>
    <row r="811" spans="1:2" ht="15.75">
      <c r="A811" s="113"/>
      <c r="B811" s="113"/>
    </row>
    <row r="812" spans="1:2" ht="15.75">
      <c r="A812" s="113"/>
      <c r="B812" s="113"/>
    </row>
    <row r="813" spans="1:2" ht="15.75">
      <c r="A813" s="113"/>
      <c r="B813" s="113"/>
    </row>
    <row r="814" spans="1:2" ht="15.75">
      <c r="A814" s="113"/>
      <c r="B814" s="113"/>
    </row>
    <row r="815" spans="1:2" ht="15.75">
      <c r="A815" s="113"/>
      <c r="B815" s="113"/>
    </row>
    <row r="816" spans="1:2" ht="15.75">
      <c r="A816" s="113"/>
      <c r="B816" s="113"/>
    </row>
    <row r="817" spans="1:2" ht="15.75">
      <c r="A817" s="113"/>
      <c r="B817" s="113"/>
    </row>
    <row r="818" spans="1:2" ht="15.75">
      <c r="A818" s="113"/>
      <c r="B818" s="113"/>
    </row>
    <row r="819" spans="1:2" ht="15.75">
      <c r="A819" s="113"/>
      <c r="B819" s="113"/>
    </row>
    <row r="820" spans="1:2" ht="15.75">
      <c r="A820" s="113"/>
      <c r="B820" s="113"/>
    </row>
    <row r="821" spans="1:2" ht="15.75">
      <c r="A821" s="113"/>
      <c r="B821" s="113"/>
    </row>
    <row r="822" spans="1:2" ht="15.75">
      <c r="A822" s="113"/>
      <c r="B822" s="113"/>
    </row>
    <row r="823" spans="1:2" ht="15.75">
      <c r="A823" s="113"/>
      <c r="B823" s="113"/>
    </row>
    <row r="824" spans="1:2" ht="15.75">
      <c r="A824" s="113"/>
      <c r="B824" s="113"/>
    </row>
    <row r="825" spans="1:2" ht="15.75">
      <c r="A825" s="113"/>
      <c r="B825" s="113"/>
    </row>
    <row r="826" spans="1:2" ht="15.75">
      <c r="A826" s="113"/>
      <c r="B826" s="113"/>
    </row>
    <row r="827" spans="1:2" ht="15.75">
      <c r="A827" s="113"/>
      <c r="B827" s="113"/>
    </row>
    <row r="828" spans="1:2" ht="15.75">
      <c r="A828" s="113"/>
      <c r="B828" s="113"/>
    </row>
    <row r="829" spans="1:2" ht="15.75">
      <c r="A829" s="113"/>
      <c r="B829" s="113"/>
    </row>
    <row r="830" spans="1:2" ht="15.75">
      <c r="A830" s="113"/>
      <c r="B830" s="113"/>
    </row>
    <row r="831" spans="1:2" ht="15.75">
      <c r="A831" s="113"/>
      <c r="B831" s="113"/>
    </row>
    <row r="832" spans="1:2" ht="15.75">
      <c r="A832" s="113"/>
      <c r="B832" s="113"/>
    </row>
    <row r="833" spans="1:2" ht="15.75">
      <c r="A833" s="113"/>
      <c r="B833" s="113"/>
    </row>
    <row r="834" spans="1:2" ht="15.75">
      <c r="A834" s="113"/>
      <c r="B834" s="113"/>
    </row>
    <row r="835" spans="1:2" ht="15.75">
      <c r="A835" s="113"/>
      <c r="B835" s="113"/>
    </row>
    <row r="836" spans="1:2" ht="15.75">
      <c r="A836" s="113"/>
      <c r="B836" s="113"/>
    </row>
    <row r="837" spans="1:2" ht="15.75">
      <c r="A837" s="113"/>
      <c r="B837" s="113"/>
    </row>
    <row r="838" spans="1:2" ht="15.75">
      <c r="A838" s="113"/>
      <c r="B838" s="113"/>
    </row>
    <row r="839" spans="1:2" ht="15.75">
      <c r="A839" s="113"/>
      <c r="B839" s="113"/>
    </row>
    <row r="840" spans="1:2" ht="15.75">
      <c r="A840" s="113"/>
      <c r="B840" s="113"/>
    </row>
    <row r="841" spans="1:2" ht="15.75">
      <c r="A841" s="113"/>
      <c r="B841" s="113"/>
    </row>
    <row r="842" spans="1:2" ht="15.75">
      <c r="A842" s="113"/>
      <c r="B842" s="113"/>
    </row>
    <row r="843" spans="1:2" ht="15.75">
      <c r="A843" s="113"/>
      <c r="B843" s="113"/>
    </row>
    <row r="844" spans="1:2" ht="15.75">
      <c r="A844" s="113"/>
      <c r="B844" s="113"/>
    </row>
    <row r="845" spans="1:2" ht="15.75">
      <c r="A845" s="113"/>
      <c r="B845" s="113"/>
    </row>
    <row r="846" spans="1:2" ht="15.75">
      <c r="A846" s="113"/>
      <c r="B846" s="113"/>
    </row>
    <row r="847" spans="1:2" ht="15.75">
      <c r="A847" s="113"/>
      <c r="B847" s="113"/>
    </row>
    <row r="848" spans="1:2" ht="15.75">
      <c r="A848" s="113"/>
      <c r="B848" s="113"/>
    </row>
    <row r="849" spans="1:2" ht="15.75">
      <c r="A849" s="113"/>
      <c r="B849" s="113"/>
    </row>
    <row r="850" spans="1:2" ht="15.75">
      <c r="A850" s="113"/>
      <c r="B850" s="113"/>
    </row>
    <row r="851" spans="1:2" ht="15.75">
      <c r="A851" s="113"/>
      <c r="B851" s="113"/>
    </row>
    <row r="852" spans="1:2" ht="15.75">
      <c r="A852" s="113"/>
      <c r="B852" s="113"/>
    </row>
    <row r="853" spans="1:2" ht="15.75">
      <c r="A853" s="113"/>
      <c r="B853" s="113"/>
    </row>
    <row r="854" spans="1:2" ht="15.75">
      <c r="A854" s="113"/>
      <c r="B854" s="113"/>
    </row>
    <row r="855" spans="1:2" ht="15.75">
      <c r="A855" s="113"/>
      <c r="B855" s="113"/>
    </row>
    <row r="856" spans="1:2" ht="15.75">
      <c r="A856" s="113"/>
      <c r="B856" s="113"/>
    </row>
    <row r="857" spans="1:2" ht="15.75">
      <c r="A857" s="113"/>
      <c r="B857" s="113"/>
    </row>
    <row r="858" spans="1:2" ht="15.75">
      <c r="A858" s="113"/>
      <c r="B858" s="113"/>
    </row>
    <row r="859" spans="1:2" ht="15.75">
      <c r="A859" s="113"/>
      <c r="B859" s="113"/>
    </row>
    <row r="860" spans="1:2" ht="15.75">
      <c r="A860" s="113"/>
      <c r="B860" s="113"/>
    </row>
    <row r="861" spans="1:2" ht="15.75">
      <c r="A861" s="113"/>
      <c r="B861" s="113"/>
    </row>
    <row r="862" spans="1:2" ht="15.75">
      <c r="A862" s="113"/>
      <c r="B862" s="113"/>
    </row>
    <row r="863" spans="1:2" ht="15.75">
      <c r="A863" s="113"/>
      <c r="B863" s="113"/>
    </row>
    <row r="864" spans="1:2" ht="15.75">
      <c r="A864" s="113"/>
      <c r="B864" s="113"/>
    </row>
    <row r="865" spans="1:2" ht="15.75">
      <c r="A865" s="113"/>
      <c r="B865" s="113"/>
    </row>
    <row r="866" spans="1:2" ht="15.75">
      <c r="A866" s="113"/>
      <c r="B866" s="113"/>
    </row>
    <row r="867" spans="1:2" ht="15.75">
      <c r="A867" s="113"/>
      <c r="B867" s="113"/>
    </row>
    <row r="868" spans="1:2" ht="15.75">
      <c r="A868" s="113"/>
      <c r="B868" s="113"/>
    </row>
    <row r="869" spans="1:2" ht="15.75">
      <c r="A869" s="113"/>
      <c r="B869" s="113"/>
    </row>
    <row r="870" spans="1:2" ht="15.75">
      <c r="A870" s="113"/>
      <c r="B870" s="113"/>
    </row>
    <row r="871" spans="1:2" ht="15.75">
      <c r="A871" s="113"/>
      <c r="B871" s="113"/>
    </row>
    <row r="872" spans="1:2" ht="15.75">
      <c r="A872" s="113"/>
      <c r="B872" s="113"/>
    </row>
    <row r="873" spans="1:2" ht="15.75">
      <c r="A873" s="113"/>
      <c r="B873" s="113"/>
    </row>
    <row r="874" spans="1:2" ht="15.75">
      <c r="A874" s="113"/>
      <c r="B874" s="113"/>
    </row>
    <row r="875" spans="1:2" ht="15.75">
      <c r="A875" s="113"/>
      <c r="B875" s="113"/>
    </row>
    <row r="876" spans="1:2" ht="15.75">
      <c r="A876" s="113"/>
      <c r="B876" s="113"/>
    </row>
    <row r="877" spans="1:2" ht="15.75">
      <c r="A877" s="113"/>
      <c r="B877" s="113"/>
    </row>
    <row r="878" spans="1:2" ht="15.75">
      <c r="A878" s="113"/>
      <c r="B878" s="113"/>
    </row>
    <row r="879" spans="1:2" ht="15.75">
      <c r="A879" s="113"/>
      <c r="B879" s="113"/>
    </row>
    <row r="880" spans="1:2" ht="15.75">
      <c r="A880" s="113"/>
      <c r="B880" s="113"/>
    </row>
    <row r="881" spans="1:2" ht="15.75">
      <c r="A881" s="113"/>
      <c r="B881" s="113"/>
    </row>
    <row r="882" spans="1:2" ht="15.75">
      <c r="A882" s="113"/>
      <c r="B882" s="113"/>
    </row>
    <row r="883" spans="1:2" ht="15.75">
      <c r="A883" s="113"/>
      <c r="B883" s="113"/>
    </row>
    <row r="884" spans="1:2" ht="15.75">
      <c r="A884" s="113"/>
      <c r="B884" s="113"/>
    </row>
    <row r="885" spans="1:2" ht="15.75">
      <c r="A885" s="113"/>
      <c r="B885" s="113"/>
    </row>
    <row r="886" spans="1:2" ht="15.75">
      <c r="A886" s="113"/>
      <c r="B886" s="113"/>
    </row>
    <row r="887" spans="1:2" ht="15.75">
      <c r="A887" s="113"/>
      <c r="B887" s="113"/>
    </row>
    <row r="888" spans="1:2" ht="15.75">
      <c r="A888" s="113"/>
      <c r="B888" s="113"/>
    </row>
    <row r="889" spans="1:2" ht="15.75">
      <c r="A889" s="113"/>
      <c r="B889" s="113"/>
    </row>
    <row r="890" spans="1:2" ht="15.75">
      <c r="A890" s="113"/>
      <c r="B890" s="113"/>
    </row>
    <row r="891" spans="1:2" ht="15.75">
      <c r="A891" s="113"/>
      <c r="B891" s="113"/>
    </row>
    <row r="892" spans="1:2" ht="15.75">
      <c r="A892" s="113"/>
      <c r="B892" s="113"/>
    </row>
    <row r="893" spans="1:2" ht="15.75">
      <c r="A893" s="113"/>
      <c r="B893" s="113"/>
    </row>
    <row r="894" spans="1:2" ht="15.75">
      <c r="A894" s="113"/>
      <c r="B894" s="113"/>
    </row>
    <row r="895" spans="1:2" ht="15.75">
      <c r="A895" s="113"/>
      <c r="B895" s="113"/>
    </row>
    <row r="896" spans="1:2" ht="15.75">
      <c r="A896" s="113"/>
      <c r="B896" s="113"/>
    </row>
    <row r="897" spans="1:2" ht="15.75">
      <c r="A897" s="113"/>
      <c r="B897" s="113"/>
    </row>
    <row r="898" spans="1:2" ht="15.75">
      <c r="A898" s="113"/>
      <c r="B898" s="113"/>
    </row>
    <row r="899" spans="1:2" ht="15.75">
      <c r="A899" s="113"/>
      <c r="B899" s="113"/>
    </row>
    <row r="900" spans="1:2" ht="15.75">
      <c r="A900" s="113"/>
      <c r="B900" s="113"/>
    </row>
    <row r="901" spans="1:2" ht="15.75">
      <c r="A901" s="113"/>
      <c r="B901" s="113"/>
    </row>
    <row r="902" spans="1:2" ht="15.75">
      <c r="A902" s="113"/>
      <c r="B902" s="113"/>
    </row>
    <row r="903" spans="1:2" ht="15.75">
      <c r="A903" s="113"/>
      <c r="B903" s="113"/>
    </row>
    <row r="904" spans="1:2" ht="15.75">
      <c r="A904" s="113"/>
      <c r="B904" s="113"/>
    </row>
    <row r="905" spans="1:2" ht="15.75">
      <c r="A905" s="113"/>
      <c r="B905" s="113"/>
    </row>
    <row r="906" spans="1:2" ht="15.75">
      <c r="A906" s="113"/>
      <c r="B906" s="113"/>
    </row>
    <row r="907" spans="1:2" ht="15.75">
      <c r="A907" s="113"/>
      <c r="B907" s="113"/>
    </row>
    <row r="908" spans="1:2" ht="15.75">
      <c r="A908" s="113"/>
      <c r="B908" s="113"/>
    </row>
    <row r="909" spans="1:2" ht="15.75">
      <c r="A909" s="113"/>
      <c r="B909" s="113"/>
    </row>
    <row r="910" spans="1:2" ht="15.75">
      <c r="A910" s="113"/>
      <c r="B910" s="113"/>
    </row>
    <row r="911" spans="1:2" ht="15.75">
      <c r="A911" s="113"/>
      <c r="B911" s="113"/>
    </row>
    <row r="912" spans="1:2" ht="15.75">
      <c r="A912" s="113"/>
      <c r="B912" s="113"/>
    </row>
    <row r="913" spans="1:2" ht="15.75">
      <c r="A913" s="113"/>
      <c r="B913" s="113"/>
    </row>
    <row r="914" spans="1:2" ht="15.75">
      <c r="A914" s="113"/>
      <c r="B914" s="113"/>
    </row>
    <row r="915" spans="1:2" ht="15.75">
      <c r="A915" s="113"/>
      <c r="B915" s="113"/>
    </row>
    <row r="916" spans="1:2" ht="15.75">
      <c r="A916" s="113"/>
      <c r="B916" s="113"/>
    </row>
    <row r="917" spans="1:2" ht="15.75">
      <c r="A917" s="113"/>
      <c r="B917" s="113"/>
    </row>
    <row r="918" spans="1:2" ht="15.75">
      <c r="A918" s="113"/>
      <c r="B918" s="113"/>
    </row>
    <row r="919" spans="1:2" ht="15.75">
      <c r="A919" s="113"/>
      <c r="B919" s="113"/>
    </row>
    <row r="920" spans="1:2" ht="15.75">
      <c r="A920" s="113"/>
      <c r="B920" s="113"/>
    </row>
    <row r="921" spans="1:2" ht="15.75">
      <c r="A921" s="113"/>
      <c r="B921" s="113"/>
    </row>
    <row r="922" spans="1:2" ht="15.75">
      <c r="A922" s="113"/>
      <c r="B922" s="113"/>
    </row>
    <row r="923" spans="1:2" ht="15.75">
      <c r="A923" s="113"/>
      <c r="B923" s="113"/>
    </row>
    <row r="924" spans="1:2" ht="15.75">
      <c r="A924" s="113"/>
      <c r="B924" s="113"/>
    </row>
    <row r="925" spans="1:2" ht="15.75">
      <c r="A925" s="113"/>
      <c r="B925" s="113"/>
    </row>
    <row r="926" spans="1:2" ht="15.75">
      <c r="A926" s="113"/>
      <c r="B926" s="113"/>
    </row>
    <row r="927" spans="1:2" ht="15.75">
      <c r="A927" s="113"/>
      <c r="B927" s="113"/>
    </row>
    <row r="928" spans="1:2" ht="15.75">
      <c r="A928" s="113"/>
      <c r="B928" s="113"/>
    </row>
    <row r="929" spans="1:2" ht="15.75">
      <c r="A929" s="113"/>
      <c r="B929" s="113"/>
    </row>
    <row r="930" spans="1:2" ht="15.75">
      <c r="A930" s="113"/>
      <c r="B930" s="113"/>
    </row>
    <row r="931" spans="1:2" ht="15.75">
      <c r="A931" s="113"/>
      <c r="B931" s="113"/>
    </row>
    <row r="932" spans="1:2" ht="15.75">
      <c r="A932" s="113"/>
      <c r="B932" s="113"/>
    </row>
    <row r="933" spans="1:2" ht="15.75">
      <c r="A933" s="113"/>
      <c r="B933" s="113"/>
    </row>
    <row r="934" spans="1:2" ht="15.75">
      <c r="A934" s="113"/>
      <c r="B934" s="113"/>
    </row>
    <row r="935" spans="1:2" ht="15.75">
      <c r="A935" s="113"/>
      <c r="B935" s="113"/>
    </row>
    <row r="936" spans="1:2" ht="15.75">
      <c r="A936" s="113"/>
      <c r="B936" s="113"/>
    </row>
    <row r="937" spans="1:2" ht="15.75">
      <c r="A937" s="113"/>
      <c r="B937" s="113"/>
    </row>
    <row r="938" spans="1:2" ht="15.75">
      <c r="A938" s="113"/>
      <c r="B938" s="113"/>
    </row>
    <row r="939" spans="1:2" ht="15.75">
      <c r="A939" s="113"/>
      <c r="B939" s="113"/>
    </row>
    <row r="940" spans="1:2" ht="15.75">
      <c r="A940" s="113"/>
      <c r="B940" s="113"/>
    </row>
    <row r="941" spans="1:2" ht="15.75">
      <c r="A941" s="113"/>
      <c r="B941" s="113"/>
    </row>
    <row r="942" spans="1:2" ht="15.75">
      <c r="A942" s="113"/>
      <c r="B942" s="113"/>
    </row>
    <row r="943" spans="1:2" ht="15.75">
      <c r="A943" s="113"/>
      <c r="B943" s="113"/>
    </row>
    <row r="944" spans="1:2" ht="15.75">
      <c r="A944" s="113"/>
      <c r="B944" s="113"/>
    </row>
    <row r="945" spans="1:2" ht="15.75">
      <c r="A945" s="113"/>
      <c r="B945" s="113"/>
    </row>
    <row r="946" spans="1:2" ht="15.75">
      <c r="A946" s="113"/>
      <c r="B946" s="113"/>
    </row>
    <row r="947" spans="1:2" ht="15.75">
      <c r="A947" s="113"/>
      <c r="B947" s="113"/>
    </row>
    <row r="948" spans="1:2" ht="15.75">
      <c r="A948" s="113"/>
      <c r="B948" s="113"/>
    </row>
    <row r="949" spans="1:2" ht="15.75">
      <c r="A949" s="113"/>
      <c r="B949" s="113"/>
    </row>
    <row r="950" spans="1:2" ht="15.75">
      <c r="A950" s="113"/>
      <c r="B950" s="113"/>
    </row>
    <row r="951" spans="1:2" ht="15.75">
      <c r="A951" s="113"/>
      <c r="B951" s="113"/>
    </row>
    <row r="952" spans="1:2" ht="15.75">
      <c r="A952" s="113"/>
      <c r="B952" s="113"/>
    </row>
    <row r="953" spans="1:2" ht="15.75">
      <c r="A953" s="113"/>
      <c r="B953" s="113"/>
    </row>
    <row r="954" spans="1:2" ht="15.75">
      <c r="A954" s="113"/>
      <c r="B954" s="113"/>
    </row>
    <row r="955" spans="1:2" ht="15.75">
      <c r="A955" s="113"/>
      <c r="B955" s="113"/>
    </row>
    <row r="956" spans="1:2" ht="15.75">
      <c r="A956" s="113"/>
      <c r="B956" s="113"/>
    </row>
    <row r="957" spans="1:2" ht="15.75">
      <c r="A957" s="113"/>
      <c r="B957" s="113"/>
    </row>
    <row r="958" spans="1:2" ht="15.75">
      <c r="A958" s="113"/>
      <c r="B958" s="113"/>
    </row>
    <row r="959" spans="1:2" ht="15.75">
      <c r="A959" s="113"/>
      <c r="B959" s="113"/>
    </row>
    <row r="960" spans="1:2" ht="15.75">
      <c r="A960" s="113"/>
      <c r="B960" s="113"/>
    </row>
    <row r="961" spans="1:2" ht="15.75">
      <c r="A961" s="113"/>
      <c r="B961" s="113"/>
    </row>
    <row r="962" spans="1:2" ht="15.75">
      <c r="A962" s="113"/>
      <c r="B962" s="113"/>
    </row>
    <row r="963" spans="1:2" ht="15.75">
      <c r="A963" s="113"/>
      <c r="B963" s="113"/>
    </row>
    <row r="964" spans="1:2" ht="15.75">
      <c r="A964" s="113"/>
      <c r="B964" s="113"/>
    </row>
    <row r="965" spans="1:2" ht="15.75">
      <c r="A965" s="113"/>
      <c r="B965" s="113"/>
    </row>
    <row r="966" spans="1:2" ht="15.75">
      <c r="A966" s="113"/>
      <c r="B966" s="113"/>
    </row>
    <row r="967" spans="1:2" ht="15.75">
      <c r="A967" s="113"/>
      <c r="B967" s="113"/>
    </row>
    <row r="968" spans="1:2" ht="15.75">
      <c r="A968" s="113"/>
      <c r="B968" s="113"/>
    </row>
    <row r="969" spans="1:2" ht="15.75">
      <c r="A969" s="113"/>
      <c r="B969" s="113"/>
    </row>
    <row r="970" spans="1:2" ht="15.75">
      <c r="A970" s="113"/>
      <c r="B970" s="113"/>
    </row>
    <row r="971" spans="1:2" ht="15.75">
      <c r="A971" s="113"/>
      <c r="B971" s="113"/>
    </row>
    <row r="972" spans="1:2" ht="15.75">
      <c r="A972" s="113"/>
      <c r="B972" s="113"/>
    </row>
    <row r="973" spans="1:2" ht="15.75">
      <c r="A973" s="113"/>
      <c r="B973" s="113"/>
    </row>
    <row r="974" spans="1:2" ht="15.75">
      <c r="A974" s="113"/>
      <c r="B974" s="113"/>
    </row>
    <row r="975" spans="1:2" ht="15.75">
      <c r="A975" s="113"/>
      <c r="B975" s="113"/>
    </row>
    <row r="976" spans="1:2" ht="15.75">
      <c r="A976" s="113"/>
      <c r="B976" s="113"/>
    </row>
    <row r="977" spans="1:2" ht="15.75">
      <c r="A977" s="113"/>
      <c r="B977" s="113"/>
    </row>
    <row r="978" spans="1:2" ht="15.75">
      <c r="A978" s="113"/>
      <c r="B978" s="113"/>
    </row>
    <row r="979" spans="1:2" ht="15.75">
      <c r="A979" s="113"/>
      <c r="B979" s="113"/>
    </row>
    <row r="980" spans="1:2" ht="15.75">
      <c r="A980" s="113"/>
      <c r="B980" s="113"/>
    </row>
    <row r="981" spans="1:2" ht="15.75">
      <c r="A981" s="113"/>
      <c r="B981" s="113"/>
    </row>
    <row r="982" spans="1:2" ht="15.75">
      <c r="A982" s="113"/>
      <c r="B982" s="113"/>
    </row>
    <row r="983" spans="1:2" ht="15.75">
      <c r="A983" s="113"/>
      <c r="B983" s="113"/>
    </row>
    <row r="984" spans="1:2" ht="15.75">
      <c r="A984" s="113"/>
      <c r="B984" s="113"/>
    </row>
    <row r="985" spans="1:2" ht="15.75">
      <c r="A985" s="113"/>
      <c r="B985" s="113"/>
    </row>
    <row r="986" spans="1:2" ht="15.75">
      <c r="A986" s="113"/>
      <c r="B986" s="113"/>
    </row>
    <row r="987" spans="1:2" ht="15.75">
      <c r="A987" s="113"/>
      <c r="B987" s="113"/>
    </row>
    <row r="988" spans="1:2" ht="15.75">
      <c r="A988" s="113"/>
      <c r="B988" s="113"/>
    </row>
    <row r="989" spans="1:2" ht="15.75">
      <c r="A989" s="113"/>
      <c r="B989" s="113"/>
    </row>
    <row r="990" spans="1:2" ht="15.75">
      <c r="A990" s="113"/>
      <c r="B990" s="113"/>
    </row>
    <row r="991" spans="1:2" ht="15.75">
      <c r="A991" s="113"/>
      <c r="B991" s="113"/>
    </row>
    <row r="992" spans="1:2" ht="15.75">
      <c r="A992" s="113"/>
      <c r="B992" s="113"/>
    </row>
    <row r="993" spans="1:2" ht="15.75">
      <c r="A993" s="113"/>
      <c r="B993" s="113"/>
    </row>
    <row r="994" spans="1:2" ht="15.75">
      <c r="A994" s="113"/>
      <c r="B994" s="113"/>
    </row>
    <row r="995" spans="1:2" ht="15.75">
      <c r="A995" s="113"/>
      <c r="B995" s="113"/>
    </row>
    <row r="996" spans="1:2" ht="15.75">
      <c r="A996" s="113"/>
      <c r="B996" s="113"/>
    </row>
    <row r="997" spans="1:2" ht="15.75">
      <c r="A997" s="113"/>
      <c r="B997" s="113"/>
    </row>
    <row r="998" spans="1:2" ht="15.75">
      <c r="A998" s="113"/>
      <c r="B998" s="113"/>
    </row>
    <row r="999" spans="1:2" ht="15.75">
      <c r="A999" s="113"/>
      <c r="B999" s="113"/>
    </row>
    <row r="1000" spans="1:2" ht="15.75">
      <c r="A1000" s="113"/>
      <c r="B1000" s="113"/>
    </row>
    <row r="1001" spans="1:2" ht="15.75">
      <c r="A1001" s="113"/>
      <c r="B1001" s="113"/>
    </row>
    <row r="1002" spans="1:2" ht="15.75">
      <c r="A1002" s="113"/>
      <c r="B1002" s="113"/>
    </row>
    <row r="1003" spans="1:2" ht="15.75">
      <c r="A1003" s="113"/>
      <c r="B1003" s="113"/>
    </row>
    <row r="1004" spans="1:2" ht="15.75">
      <c r="A1004" s="113"/>
      <c r="B1004" s="113"/>
    </row>
    <row r="1005" spans="1:2" ht="15.75">
      <c r="A1005" s="113"/>
      <c r="B1005" s="113"/>
    </row>
    <row r="1006" spans="1:2" ht="15.75">
      <c r="A1006" s="113"/>
      <c r="B1006" s="113"/>
    </row>
    <row r="1007" spans="1:2" ht="15.75">
      <c r="A1007" s="113"/>
      <c r="B1007" s="113"/>
    </row>
    <row r="1008" spans="1:2" ht="15.75">
      <c r="A1008" s="113"/>
      <c r="B1008" s="113"/>
    </row>
    <row r="1009" spans="1:2" ht="15.75">
      <c r="A1009" s="113"/>
      <c r="B1009" s="113"/>
    </row>
    <row r="1010" spans="1:2" ht="15.75">
      <c r="A1010" s="113"/>
      <c r="B1010" s="113"/>
    </row>
    <row r="1011" spans="1:2" ht="15.75">
      <c r="A1011" s="113"/>
      <c r="B1011" s="113"/>
    </row>
    <row r="1012" spans="1:2" ht="15.75">
      <c r="A1012" s="113"/>
      <c r="B1012" s="113"/>
    </row>
    <row r="1013" spans="1:2" ht="15.75">
      <c r="A1013" s="113"/>
      <c r="B1013" s="113"/>
    </row>
    <row r="1014" spans="1:2" ht="15.75">
      <c r="A1014" s="113"/>
      <c r="B1014" s="113"/>
    </row>
    <row r="1015" spans="1:2" ht="15.75">
      <c r="A1015" s="113"/>
      <c r="B1015" s="113"/>
    </row>
    <row r="1016" spans="1:2" ht="15.75">
      <c r="A1016" s="113"/>
      <c r="B1016" s="113"/>
    </row>
    <row r="1017" spans="1:2" ht="15.75">
      <c r="A1017" s="113"/>
      <c r="B1017" s="113"/>
    </row>
    <row r="1018" spans="1:2" ht="15.75">
      <c r="A1018" s="113"/>
      <c r="B1018" s="113"/>
    </row>
    <row r="1019" spans="1:2" ht="15.75">
      <c r="A1019" s="113"/>
      <c r="B1019" s="113"/>
    </row>
    <row r="1020" spans="1:2" ht="15.75">
      <c r="A1020" s="113"/>
      <c r="B1020" s="113"/>
    </row>
    <row r="1021" spans="1:2" ht="15.75">
      <c r="A1021" s="113"/>
      <c r="B1021" s="113"/>
    </row>
    <row r="1022" spans="1:2" ht="15.75">
      <c r="A1022" s="113"/>
      <c r="B1022" s="113"/>
    </row>
    <row r="1023" spans="1:2" ht="15.75">
      <c r="A1023" s="113"/>
      <c r="B1023" s="113"/>
    </row>
    <row r="1024" spans="1:2" ht="15.75">
      <c r="A1024" s="113"/>
      <c r="B1024" s="113"/>
    </row>
    <row r="1025" spans="1:2" ht="15.75">
      <c r="A1025" s="113"/>
      <c r="B1025" s="113"/>
    </row>
    <row r="1026" spans="1:2" ht="15.75">
      <c r="A1026" s="113"/>
      <c r="B1026" s="113"/>
    </row>
    <row r="1027" spans="1:2" ht="15.75">
      <c r="A1027" s="113"/>
      <c r="B1027" s="113"/>
    </row>
    <row r="1028" spans="1:2" ht="15.75">
      <c r="A1028" s="113"/>
      <c r="B1028" s="113"/>
    </row>
    <row r="1029" spans="1:2" ht="15.75">
      <c r="A1029" s="113"/>
      <c r="B1029" s="113"/>
    </row>
    <row r="1030" spans="1:2" ht="15.75">
      <c r="A1030" s="113"/>
      <c r="B1030" s="113"/>
    </row>
    <row r="1031" spans="1:2" ht="15.75">
      <c r="A1031" s="113"/>
      <c r="B1031" s="113"/>
    </row>
    <row r="1032" spans="1:2" ht="15.75">
      <c r="A1032" s="113"/>
      <c r="B1032" s="113"/>
    </row>
    <row r="1033" spans="1:2" ht="15.75">
      <c r="A1033" s="113"/>
      <c r="B1033" s="113"/>
    </row>
    <row r="1034" spans="1:2" ht="15.75">
      <c r="A1034" s="113"/>
      <c r="B1034" s="113"/>
    </row>
    <row r="1035" spans="1:2" ht="15.75">
      <c r="A1035" s="113"/>
      <c r="B1035" s="113"/>
    </row>
    <row r="1036" spans="1:2" ht="15.75">
      <c r="A1036" s="113"/>
      <c r="B1036" s="113"/>
    </row>
    <row r="1037" spans="1:2" ht="15.75">
      <c r="A1037" s="113"/>
      <c r="B1037" s="113"/>
    </row>
    <row r="1038" spans="1:2" ht="15.75">
      <c r="A1038" s="113"/>
      <c r="B1038" s="113"/>
    </row>
    <row r="1039" spans="1:2" ht="15.75">
      <c r="A1039" s="113"/>
      <c r="B1039" s="113"/>
    </row>
    <row r="1040" spans="1:2" ht="15.75">
      <c r="A1040" s="113"/>
      <c r="B1040" s="113"/>
    </row>
    <row r="1041" spans="1:2" ht="15.75">
      <c r="A1041" s="113"/>
      <c r="B1041" s="113"/>
    </row>
    <row r="1042" spans="1:2" ht="15.75">
      <c r="A1042" s="113"/>
      <c r="B1042" s="113"/>
    </row>
    <row r="1043" spans="1:2" ht="15.75">
      <c r="A1043" s="113"/>
      <c r="B1043" s="113"/>
    </row>
    <row r="1044" spans="1:2" ht="15.75">
      <c r="A1044" s="113"/>
      <c r="B1044" s="113"/>
    </row>
    <row r="1045" spans="1:2" ht="15.75">
      <c r="A1045" s="113"/>
      <c r="B1045" s="113"/>
    </row>
    <row r="1046" spans="1:2" ht="15.75">
      <c r="A1046" s="113"/>
      <c r="B1046" s="113"/>
    </row>
    <row r="1047" spans="1:2" ht="15.75">
      <c r="A1047" s="113"/>
      <c r="B1047" s="113"/>
    </row>
    <row r="1048" spans="1:2" ht="15.75">
      <c r="A1048" s="113"/>
      <c r="B1048" s="113"/>
    </row>
    <row r="1049" spans="1:2" ht="15.75">
      <c r="A1049" s="113"/>
      <c r="B1049" s="113"/>
    </row>
    <row r="1050" spans="1:2" ht="15.75">
      <c r="A1050" s="113"/>
      <c r="B1050" s="113"/>
    </row>
    <row r="1051" spans="1:2" ht="15.75">
      <c r="A1051" s="113"/>
      <c r="B1051" s="113"/>
    </row>
    <row r="1052" spans="1:2" ht="15.75">
      <c r="A1052" s="113"/>
      <c r="B1052" s="113"/>
    </row>
    <row r="1053" spans="1:2" ht="15.75">
      <c r="A1053" s="113"/>
      <c r="B1053" s="113"/>
    </row>
    <row r="1054" spans="1:2" ht="15.75">
      <c r="A1054" s="113"/>
      <c r="B1054" s="113"/>
    </row>
    <row r="1055" spans="1:2" ht="15.75">
      <c r="A1055" s="113"/>
      <c r="B1055" s="113"/>
    </row>
    <row r="1056" spans="1:2" ht="15.75">
      <c r="A1056" s="113"/>
      <c r="B1056" s="113"/>
    </row>
    <row r="1057" spans="1:2" ht="15.75">
      <c r="A1057" s="113"/>
      <c r="B1057" s="113"/>
    </row>
    <row r="1058" spans="1:2" ht="15.75">
      <c r="A1058" s="113"/>
      <c r="B1058" s="113"/>
    </row>
    <row r="1059" spans="1:2" ht="15.75">
      <c r="A1059" s="113"/>
      <c r="B1059" s="113"/>
    </row>
    <row r="1060" spans="1:2" ht="15.75">
      <c r="A1060" s="113"/>
      <c r="B1060" s="113"/>
    </row>
    <row r="1061" spans="1:2" ht="15.75">
      <c r="A1061" s="113"/>
      <c r="B1061" s="113"/>
    </row>
    <row r="1062" spans="1:2" ht="15.75">
      <c r="A1062" s="113"/>
      <c r="B1062" s="113"/>
    </row>
    <row r="1063" spans="1:2" ht="15.75">
      <c r="A1063" s="113"/>
      <c r="B1063" s="113"/>
    </row>
    <row r="1064" spans="1:2" ht="15.75">
      <c r="A1064" s="113"/>
      <c r="B1064" s="113"/>
    </row>
    <row r="1065" spans="1:2" ht="15.75">
      <c r="A1065" s="113"/>
      <c r="B1065" s="113"/>
    </row>
    <row r="1066" spans="1:2" ht="15.75">
      <c r="A1066" s="113"/>
      <c r="B1066" s="113"/>
    </row>
    <row r="1067" spans="1:2" ht="15.75">
      <c r="A1067" s="113"/>
      <c r="B1067" s="113"/>
    </row>
    <row r="1068" spans="1:2" ht="15.75">
      <c r="A1068" s="113"/>
      <c r="B1068" s="113"/>
    </row>
    <row r="1069" spans="1:2" ht="15.75">
      <c r="A1069" s="113"/>
      <c r="B1069" s="113"/>
    </row>
    <row r="1070" spans="1:2" ht="15.75">
      <c r="A1070" s="113"/>
      <c r="B1070" s="113"/>
    </row>
    <row r="1071" spans="1:2" ht="15.75">
      <c r="A1071" s="113"/>
      <c r="B1071" s="113"/>
    </row>
    <row r="1072" spans="1:2" ht="15.75">
      <c r="A1072" s="113"/>
      <c r="B1072" s="113"/>
    </row>
    <row r="1073" spans="1:2" ht="15.75">
      <c r="A1073" s="113"/>
      <c r="B1073" s="113"/>
    </row>
    <row r="1074" spans="1:2" ht="15.75">
      <c r="A1074" s="113"/>
      <c r="B1074" s="113"/>
    </row>
    <row r="1075" spans="1:2" ht="15.75">
      <c r="A1075" s="113"/>
      <c r="B1075" s="113"/>
    </row>
    <row r="1076" spans="1:2" ht="15.75">
      <c r="A1076" s="113"/>
      <c r="B1076" s="113"/>
    </row>
    <row r="1077" spans="1:2" ht="15.75">
      <c r="A1077" s="113"/>
      <c r="B1077" s="113"/>
    </row>
    <row r="1078" spans="1:2" ht="15.75">
      <c r="A1078" s="113"/>
      <c r="B1078" s="113"/>
    </row>
    <row r="1079" spans="1:2" ht="15.75">
      <c r="A1079" s="113"/>
      <c r="B1079" s="113"/>
    </row>
    <row r="1080" spans="1:2" ht="15.75">
      <c r="A1080" s="113"/>
      <c r="B1080" s="113"/>
    </row>
    <row r="1081" spans="1:2" ht="15.75">
      <c r="A1081" s="113"/>
      <c r="B1081" s="113"/>
    </row>
    <row r="1082" spans="1:2" ht="15.75">
      <c r="A1082" s="113"/>
      <c r="B1082" s="113"/>
    </row>
    <row r="1083" spans="1:2" ht="15.75">
      <c r="A1083" s="113"/>
      <c r="B1083" s="113"/>
    </row>
    <row r="1084" spans="1:2" ht="15.75">
      <c r="A1084" s="113"/>
      <c r="B1084" s="113"/>
    </row>
    <row r="1085" spans="1:2" ht="15.75">
      <c r="A1085" s="113"/>
      <c r="B1085" s="113"/>
    </row>
    <row r="1086" spans="1:2" ht="15.75">
      <c r="A1086" s="113"/>
      <c r="B1086" s="113"/>
    </row>
    <row r="1087" spans="1:2" ht="15.75">
      <c r="A1087" s="113"/>
      <c r="B1087" s="113"/>
    </row>
    <row r="1088" spans="1:2" ht="15.75">
      <c r="A1088" s="113"/>
      <c r="B1088" s="113"/>
    </row>
    <row r="1089" spans="1:2" ht="15.75">
      <c r="A1089" s="113"/>
      <c r="B1089" s="113"/>
    </row>
    <row r="1090" spans="1:2" ht="15.75">
      <c r="A1090" s="113"/>
      <c r="B1090" s="113"/>
    </row>
    <row r="1091" spans="1:2" ht="15.75">
      <c r="A1091" s="113"/>
      <c r="B1091" s="113"/>
    </row>
    <row r="1092" spans="1:2" ht="15.75">
      <c r="A1092" s="113"/>
      <c r="B1092" s="113"/>
    </row>
    <row r="1093" spans="1:2" ht="15.75">
      <c r="A1093" s="113"/>
      <c r="B1093" s="113"/>
    </row>
    <row r="1094" spans="1:2" ht="15.75">
      <c r="A1094" s="113"/>
      <c r="B1094" s="113"/>
    </row>
    <row r="1095" spans="1:2" ht="15.75">
      <c r="A1095" s="113"/>
      <c r="B1095" s="113"/>
    </row>
    <row r="1096" spans="1:2" ht="15.75">
      <c r="A1096" s="113"/>
      <c r="B1096" s="113"/>
    </row>
    <row r="1097" spans="1:2" ht="15.75">
      <c r="A1097" s="113"/>
      <c r="B1097" s="113"/>
    </row>
    <row r="1098" spans="1:2" ht="15.75">
      <c r="A1098" s="113"/>
      <c r="B1098" s="113"/>
    </row>
    <row r="1099" spans="1:2" ht="15.75">
      <c r="A1099" s="113"/>
      <c r="B1099" s="113"/>
    </row>
    <row r="1100" spans="1:2" ht="15.75">
      <c r="A1100" s="113"/>
      <c r="B1100" s="113"/>
    </row>
    <row r="1101" spans="1:2" ht="15.75">
      <c r="A1101" s="113"/>
      <c r="B1101" s="113"/>
    </row>
    <row r="1102" spans="1:2" ht="15.75">
      <c r="A1102" s="113"/>
      <c r="B1102" s="113"/>
    </row>
    <row r="1103" spans="1:2" ht="15.75">
      <c r="A1103" s="113"/>
      <c r="B1103" s="113"/>
    </row>
    <row r="1104" spans="1:2" ht="15.75">
      <c r="A1104" s="113"/>
      <c r="B1104" s="113"/>
    </row>
    <row r="1105" spans="1:2" ht="15.75">
      <c r="A1105" s="113"/>
      <c r="B1105" s="113"/>
    </row>
    <row r="1106" spans="1:2" ht="15.75">
      <c r="A1106" s="113"/>
      <c r="B1106" s="113"/>
    </row>
    <row r="1107" spans="1:2" ht="15.75">
      <c r="A1107" s="113"/>
      <c r="B1107" s="113"/>
    </row>
    <row r="1108" spans="1:2" ht="15.75">
      <c r="A1108" s="113"/>
      <c r="B1108" s="113"/>
    </row>
    <row r="1109" spans="1:2" ht="15.75">
      <c r="A1109" s="113"/>
      <c r="B1109" s="113"/>
    </row>
    <row r="1110" spans="1:2" ht="15.75">
      <c r="A1110" s="113"/>
      <c r="B1110" s="113"/>
    </row>
    <row r="1111" spans="1:2" ht="15.75">
      <c r="A1111" s="113"/>
      <c r="B1111" s="113"/>
    </row>
    <row r="1112" spans="1:2" ht="15.75">
      <c r="A1112" s="113"/>
      <c r="B1112" s="113"/>
    </row>
    <row r="1113" spans="1:2" ht="15.75">
      <c r="A1113" s="113"/>
      <c r="B1113" s="113"/>
    </row>
    <row r="1114" spans="1:2" ht="15.75">
      <c r="A1114" s="113"/>
      <c r="B1114" s="113"/>
    </row>
    <row r="1115" spans="1:2" ht="15.75">
      <c r="A1115" s="113"/>
      <c r="B1115" s="113"/>
    </row>
    <row r="1116" spans="1:2" ht="15.75">
      <c r="A1116" s="113"/>
      <c r="B1116" s="113"/>
    </row>
    <row r="1117" spans="1:2" ht="15.75">
      <c r="A1117" s="113"/>
      <c r="B1117" s="113"/>
    </row>
    <row r="1118" spans="1:2" ht="15.75">
      <c r="A1118" s="113"/>
      <c r="B1118" s="113"/>
    </row>
    <row r="1119" spans="1:2" ht="15.75">
      <c r="A1119" s="113"/>
      <c r="B1119" s="113"/>
    </row>
    <row r="1120" spans="1:2" ht="15.75">
      <c r="A1120" s="113"/>
      <c r="B1120" s="113"/>
    </row>
    <row r="1121" spans="1:2" ht="15.75">
      <c r="A1121" s="113"/>
      <c r="B1121" s="113"/>
    </row>
    <row r="1122" spans="1:2" ht="15.75">
      <c r="A1122" s="113"/>
      <c r="B1122" s="113"/>
    </row>
    <row r="1123" spans="1:2" ht="15.75">
      <c r="A1123" s="113"/>
      <c r="B1123" s="113"/>
    </row>
    <row r="1124" spans="1:2" ht="15.75">
      <c r="A1124" s="113"/>
      <c r="B1124" s="113"/>
    </row>
    <row r="1125" spans="1:2" ht="15.75">
      <c r="A1125" s="113"/>
      <c r="B1125" s="113"/>
    </row>
    <row r="1126" spans="1:2" ht="15.75">
      <c r="A1126" s="113"/>
      <c r="B1126" s="113"/>
    </row>
    <row r="1127" spans="1:2" ht="15.75">
      <c r="A1127" s="113"/>
      <c r="B1127" s="113"/>
    </row>
    <row r="1128" spans="1:2" ht="15.75">
      <c r="A1128" s="113"/>
      <c r="B1128" s="113"/>
    </row>
    <row r="1129" spans="1:2" ht="15.75">
      <c r="A1129" s="113"/>
      <c r="B1129" s="113"/>
    </row>
    <row r="1130" spans="1:2" ht="15.75">
      <c r="A1130" s="113"/>
      <c r="B1130" s="113"/>
    </row>
    <row r="1131" spans="1:2" ht="15.75">
      <c r="A1131" s="113"/>
      <c r="B1131" s="113"/>
    </row>
    <row r="1132" spans="1:2" ht="15.75">
      <c r="A1132" s="113"/>
      <c r="B1132" s="113"/>
    </row>
    <row r="1133" spans="1:2" ht="15.75">
      <c r="A1133" s="113"/>
      <c r="B1133" s="113"/>
    </row>
    <row r="1134" spans="1:2" ht="15.75">
      <c r="A1134" s="113"/>
      <c r="B1134" s="113"/>
    </row>
    <row r="1135" spans="1:2" ht="15.75">
      <c r="A1135" s="113"/>
      <c r="B1135" s="113"/>
    </row>
    <row r="1136" spans="1:2" ht="15.75">
      <c r="A1136" s="113"/>
      <c r="B1136" s="113"/>
    </row>
    <row r="1137" spans="1:2" ht="15.75">
      <c r="A1137" s="113"/>
      <c r="B1137" s="113"/>
    </row>
    <row r="1138" spans="1:2" ht="12.75">
      <c r="A1138" s="115"/>
      <c r="B1138" s="115"/>
    </row>
    <row r="1139" spans="1:2" ht="12.75">
      <c r="A1139" s="115"/>
      <c r="B1139" s="115"/>
    </row>
    <row r="1140" spans="1:2" ht="12.75">
      <c r="A1140" s="115"/>
      <c r="B1140" s="115"/>
    </row>
    <row r="1141" spans="1:2" ht="12.75">
      <c r="A1141" s="115"/>
      <c r="B1141" s="115"/>
    </row>
    <row r="1142" spans="1:2" ht="12.75">
      <c r="A1142" s="115"/>
      <c r="B1142" s="115"/>
    </row>
    <row r="1143" spans="1:2" ht="12.75">
      <c r="A1143" s="115"/>
      <c r="B1143" s="115"/>
    </row>
    <row r="1144" spans="1:2" ht="12.75">
      <c r="A1144" s="115"/>
      <c r="B1144" s="115"/>
    </row>
    <row r="1145" spans="1:2" ht="12.75">
      <c r="A1145" s="115"/>
      <c r="B1145" s="115"/>
    </row>
    <row r="1146" spans="1:2" ht="12.75">
      <c r="A1146" s="115"/>
      <c r="B1146" s="115"/>
    </row>
    <row r="1147" spans="1:2" ht="12.75">
      <c r="A1147" s="115"/>
      <c r="B1147" s="115"/>
    </row>
    <row r="1148" spans="1:2" ht="12.75">
      <c r="A1148" s="115"/>
      <c r="B1148" s="115"/>
    </row>
    <row r="1149" spans="1:2" ht="12.75">
      <c r="A1149" s="115"/>
      <c r="B1149" s="115"/>
    </row>
    <row r="1150" spans="1:2" ht="12.75">
      <c r="A1150" s="115"/>
      <c r="B1150" s="115"/>
    </row>
    <row r="1151" spans="1:2" ht="12.75">
      <c r="A1151" s="115"/>
      <c r="B1151" s="115"/>
    </row>
    <row r="1152" spans="1:2" ht="12.75">
      <c r="A1152" s="115"/>
      <c r="B1152" s="115"/>
    </row>
    <row r="1153" spans="1:2" ht="12.75">
      <c r="A1153" s="115"/>
      <c r="B1153" s="115"/>
    </row>
    <row r="1154" spans="1:2" ht="12.75">
      <c r="A1154" s="115"/>
      <c r="B1154" s="115"/>
    </row>
    <row r="1155" spans="1:2" ht="12.75">
      <c r="A1155" s="115"/>
      <c r="B1155" s="115"/>
    </row>
    <row r="1156" spans="1:2" ht="12.75">
      <c r="A1156" s="115"/>
      <c r="B1156" s="115"/>
    </row>
    <row r="1157" spans="1:2" ht="12.75">
      <c r="A1157" s="115"/>
      <c r="B1157" s="115"/>
    </row>
    <row r="1158" spans="1:2" ht="12.75">
      <c r="A1158" s="115"/>
      <c r="B1158" s="115"/>
    </row>
    <row r="1159" spans="1:2" ht="12.75">
      <c r="A1159" s="115"/>
      <c r="B1159" s="115"/>
    </row>
    <row r="1160" spans="1:2" ht="12.75">
      <c r="A1160" s="115"/>
      <c r="B1160" s="115"/>
    </row>
    <row r="1161" spans="1:2" ht="12.75">
      <c r="A1161" s="115"/>
      <c r="B1161" s="115"/>
    </row>
    <row r="1162" spans="1:2" ht="12.75">
      <c r="A1162" s="115"/>
      <c r="B1162" s="115"/>
    </row>
    <row r="1163" spans="1:2" ht="12.75">
      <c r="A1163" s="115"/>
      <c r="B1163" s="115"/>
    </row>
    <row r="1164" spans="1:2" ht="12.75">
      <c r="A1164" s="115"/>
      <c r="B1164" s="115"/>
    </row>
    <row r="1165" spans="1:2" ht="12.75">
      <c r="A1165" s="115"/>
      <c r="B1165" s="115"/>
    </row>
    <row r="1166" spans="1:2" ht="12.75">
      <c r="A1166" s="115"/>
      <c r="B1166" s="115"/>
    </row>
    <row r="1167" spans="1:2" ht="12.75">
      <c r="A1167" s="115"/>
      <c r="B1167" s="115"/>
    </row>
    <row r="1168" spans="1:2" ht="12.75">
      <c r="A1168" s="115"/>
      <c r="B1168" s="115"/>
    </row>
    <row r="1169" spans="1:2" ht="12.75">
      <c r="A1169" s="115"/>
      <c r="B1169" s="115"/>
    </row>
    <row r="1170" spans="1:2" ht="12.75">
      <c r="A1170" s="115"/>
      <c r="B1170" s="115"/>
    </row>
    <row r="1171" spans="1:2" ht="12.75">
      <c r="A1171" s="115"/>
      <c r="B1171" s="115"/>
    </row>
    <row r="1172" spans="1:2" ht="12.75">
      <c r="A1172" s="115"/>
      <c r="B1172" s="115"/>
    </row>
    <row r="1173" spans="1:2" ht="12.75">
      <c r="A1173" s="115"/>
      <c r="B1173" s="115"/>
    </row>
    <row r="1174" spans="1:2" ht="12.75">
      <c r="A1174" s="115"/>
      <c r="B1174" s="115"/>
    </row>
    <row r="1175" spans="1:2" ht="12.75">
      <c r="A1175" s="115"/>
      <c r="B1175" s="115"/>
    </row>
    <row r="1176" spans="1:2" ht="12.75">
      <c r="A1176" s="115"/>
      <c r="B1176" s="115"/>
    </row>
    <row r="1177" spans="1:2" ht="12.75">
      <c r="A1177" s="115"/>
      <c r="B1177" s="115"/>
    </row>
    <row r="1178" spans="1:2" ht="12.75">
      <c r="A1178" s="115"/>
      <c r="B1178" s="115"/>
    </row>
    <row r="1179" spans="1:2" ht="12.75">
      <c r="A1179" s="115"/>
      <c r="B1179" s="115"/>
    </row>
    <row r="1180" spans="1:2" ht="12.75">
      <c r="A1180" s="115"/>
      <c r="B1180" s="115"/>
    </row>
    <row r="1181" spans="1:2" ht="12.75">
      <c r="A1181" s="115"/>
      <c r="B1181" s="115"/>
    </row>
    <row r="1182" spans="1:2" ht="12.75">
      <c r="A1182" s="115"/>
      <c r="B1182" s="115"/>
    </row>
    <row r="1183" spans="1:2" ht="12.75">
      <c r="A1183" s="115"/>
      <c r="B1183" s="115"/>
    </row>
    <row r="1184" spans="1:2" ht="12.75">
      <c r="A1184" s="115"/>
      <c r="B1184" s="115"/>
    </row>
  </sheetData>
  <sheetProtection/>
  <mergeCells count="9">
    <mergeCell ref="B15:C15"/>
    <mergeCell ref="B16:C16"/>
    <mergeCell ref="A7:C7"/>
    <mergeCell ref="B9:C9"/>
    <mergeCell ref="B10:C10"/>
    <mergeCell ref="B11:C11"/>
    <mergeCell ref="B12:C12"/>
    <mergeCell ref="B13:C13"/>
    <mergeCell ref="B14:C14"/>
  </mergeCells>
  <printOptions/>
  <pageMargins left="0.7" right="0.4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8" sqref="H8"/>
    </sheetView>
  </sheetViews>
  <sheetFormatPr defaultColWidth="9.00390625" defaultRowHeight="12.75"/>
  <cols>
    <col min="9" max="9" width="12.625" style="0" customWidth="1"/>
    <col min="10" max="10" width="4.375" style="0" customWidth="1"/>
  </cols>
  <sheetData>
    <row r="1" spans="1:7" ht="12.75">
      <c r="A1" s="98"/>
      <c r="G1" s="488" t="s">
        <v>247</v>
      </c>
    </row>
    <row r="2" spans="1:7" ht="12.75">
      <c r="A2" s="98"/>
      <c r="G2" s="488" t="s">
        <v>434</v>
      </c>
    </row>
    <row r="3" spans="1:7" ht="12.75">
      <c r="A3" s="98"/>
      <c r="G3" s="488" t="s">
        <v>455</v>
      </c>
    </row>
    <row r="4" spans="1:7" ht="12.75">
      <c r="A4" s="98"/>
      <c r="G4" s="488" t="s">
        <v>483</v>
      </c>
    </row>
    <row r="5" spans="1:7" ht="12.75">
      <c r="A5" s="98"/>
      <c r="B5" s="105"/>
      <c r="G5" s="488" t="s">
        <v>558</v>
      </c>
    </row>
    <row r="6" spans="1:2" ht="12.75">
      <c r="A6" s="363"/>
      <c r="B6" s="105"/>
    </row>
    <row r="7" spans="1:9" ht="44.25" customHeight="1">
      <c r="A7" s="412" t="s">
        <v>248</v>
      </c>
      <c r="B7" s="412"/>
      <c r="C7" s="412"/>
      <c r="D7" s="412"/>
      <c r="E7" s="412"/>
      <c r="F7" s="412"/>
      <c r="G7" s="412"/>
      <c r="H7" s="412"/>
      <c r="I7" s="412"/>
    </row>
    <row r="8" spans="1:9" ht="44.25" customHeight="1">
      <c r="A8" s="362"/>
      <c r="B8" s="362"/>
      <c r="C8" s="362"/>
      <c r="D8" s="362"/>
      <c r="E8" s="362"/>
      <c r="F8" s="362"/>
      <c r="G8" s="362"/>
      <c r="H8" s="362"/>
      <c r="I8" s="362"/>
    </row>
    <row r="10" spans="1:9" ht="53.25" customHeight="1">
      <c r="A10" s="414" t="s">
        <v>249</v>
      </c>
      <c r="B10" s="414"/>
      <c r="C10" s="414"/>
      <c r="D10" s="414"/>
      <c r="E10" s="414"/>
      <c r="F10" s="414"/>
      <c r="G10" s="414"/>
      <c r="H10" s="414"/>
      <c r="I10" s="414"/>
    </row>
  </sheetData>
  <sheetProtection/>
  <mergeCells count="2">
    <mergeCell ref="A7:I7"/>
    <mergeCell ref="A10:I10"/>
  </mergeCells>
  <printOptions/>
  <pageMargins left="0.96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19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82.75390625" style="0" customWidth="1"/>
    <col min="2" max="2" width="30.875" style="3" customWidth="1"/>
    <col min="3" max="3" width="24.25390625" style="3" customWidth="1"/>
  </cols>
  <sheetData>
    <row r="1" spans="1:4" ht="15.75" customHeight="1">
      <c r="A1" s="416" t="s">
        <v>119</v>
      </c>
      <c r="B1" s="416"/>
      <c r="C1" s="416"/>
      <c r="D1" s="71"/>
    </row>
    <row r="2" spans="1:4" ht="17.25">
      <c r="A2" s="416" t="s">
        <v>120</v>
      </c>
      <c r="B2" s="416"/>
      <c r="C2" s="416"/>
      <c r="D2" s="382"/>
    </row>
    <row r="3" spans="1:4" ht="15.75" customHeight="1">
      <c r="A3" s="416" t="s">
        <v>118</v>
      </c>
      <c r="B3" s="416"/>
      <c r="C3" s="416"/>
      <c r="D3" s="71"/>
    </row>
    <row r="4" spans="1:4" ht="15.75">
      <c r="A4" s="416" t="s">
        <v>121</v>
      </c>
      <c r="B4" s="416"/>
      <c r="C4" s="416"/>
      <c r="D4" s="93"/>
    </row>
    <row r="5" spans="1:4" ht="15.75" customHeight="1">
      <c r="A5" s="416" t="s">
        <v>122</v>
      </c>
      <c r="B5" s="416"/>
      <c r="C5" s="416"/>
      <c r="D5" s="416"/>
    </row>
    <row r="6" spans="2:3" ht="12.75">
      <c r="B6" s="18"/>
      <c r="C6" s="105"/>
    </row>
    <row r="7" spans="2:3" ht="12.75">
      <c r="B7" s="108"/>
      <c r="C7" s="105"/>
    </row>
    <row r="8" spans="1:3" ht="18.75">
      <c r="A8" s="415" t="s">
        <v>535</v>
      </c>
      <c r="B8" s="415"/>
      <c r="C8" s="415"/>
    </row>
    <row r="9" spans="1:3" ht="18.75">
      <c r="A9" s="415" t="s">
        <v>232</v>
      </c>
      <c r="B9" s="415"/>
      <c r="C9" s="415"/>
    </row>
    <row r="10" spans="1:3" ht="16.5" thickBot="1">
      <c r="A10" s="106"/>
      <c r="B10" s="109"/>
      <c r="C10" s="110" t="s">
        <v>536</v>
      </c>
    </row>
    <row r="11" spans="1:3" ht="32.25" customHeight="1" thickBot="1">
      <c r="A11" s="169" t="s">
        <v>408</v>
      </c>
      <c r="B11" s="170" t="s">
        <v>537</v>
      </c>
      <c r="C11" s="171" t="s">
        <v>178</v>
      </c>
    </row>
    <row r="12" spans="1:3" ht="25.5" customHeight="1">
      <c r="A12" s="185" t="s">
        <v>631</v>
      </c>
      <c r="B12" s="186" t="s">
        <v>628</v>
      </c>
      <c r="C12" s="186">
        <f>C13+C14+C18+C19+C21+C25+C23</f>
        <v>49404.4</v>
      </c>
    </row>
    <row r="13" spans="1:3" ht="24" customHeight="1">
      <c r="A13" s="187" t="s">
        <v>632</v>
      </c>
      <c r="B13" s="186" t="s">
        <v>606</v>
      </c>
      <c r="C13" s="176">
        <v>44634.4</v>
      </c>
    </row>
    <row r="14" spans="1:3" ht="24" customHeight="1">
      <c r="A14" s="187" t="s">
        <v>633</v>
      </c>
      <c r="B14" s="186" t="s">
        <v>629</v>
      </c>
      <c r="C14" s="176">
        <f>C15+C16+C17</f>
        <v>2872</v>
      </c>
    </row>
    <row r="15" spans="1:3" ht="20.25" customHeight="1">
      <c r="A15" s="48" t="s">
        <v>607</v>
      </c>
      <c r="B15" s="184" t="s">
        <v>608</v>
      </c>
      <c r="C15" s="172">
        <v>597</v>
      </c>
    </row>
    <row r="16" spans="1:3" ht="16.5" customHeight="1">
      <c r="A16" s="48" t="s">
        <v>538</v>
      </c>
      <c r="B16" s="184" t="s">
        <v>609</v>
      </c>
      <c r="C16" s="172">
        <v>1950</v>
      </c>
    </row>
    <row r="17" spans="1:3" ht="15.75">
      <c r="A17" s="48" t="s">
        <v>539</v>
      </c>
      <c r="B17" s="184" t="s">
        <v>610</v>
      </c>
      <c r="C17" s="172">
        <v>325</v>
      </c>
    </row>
    <row r="18" spans="1:3" ht="15.75">
      <c r="A18" s="175" t="s">
        <v>635</v>
      </c>
      <c r="B18" s="186" t="s">
        <v>611</v>
      </c>
      <c r="C18" s="176">
        <v>330</v>
      </c>
    </row>
    <row r="19" spans="1:3" ht="33" customHeight="1">
      <c r="A19" s="175" t="s">
        <v>634</v>
      </c>
      <c r="B19" s="176" t="s">
        <v>612</v>
      </c>
      <c r="C19" s="176">
        <f>C20</f>
        <v>608</v>
      </c>
    </row>
    <row r="20" spans="1:3" ht="63" customHeight="1">
      <c r="A20" s="48" t="s">
        <v>540</v>
      </c>
      <c r="B20" s="172" t="s">
        <v>289</v>
      </c>
      <c r="C20" s="172">
        <v>608</v>
      </c>
    </row>
    <row r="21" spans="1:3" ht="12.75" customHeight="1">
      <c r="A21" s="173" t="s">
        <v>541</v>
      </c>
      <c r="B21" s="172" t="s">
        <v>614</v>
      </c>
      <c r="C21" s="168">
        <f>C22</f>
        <v>455</v>
      </c>
    </row>
    <row r="22" spans="1:3" ht="21.75" customHeight="1">
      <c r="A22" s="36" t="s">
        <v>542</v>
      </c>
      <c r="B22" s="172" t="s">
        <v>613</v>
      </c>
      <c r="C22" s="174">
        <v>455</v>
      </c>
    </row>
    <row r="23" spans="1:3" ht="27.75" customHeight="1">
      <c r="A23" s="173" t="s">
        <v>653</v>
      </c>
      <c r="B23" s="172" t="s">
        <v>616</v>
      </c>
      <c r="C23" s="168">
        <f>C24</f>
        <v>5</v>
      </c>
    </row>
    <row r="24" spans="1:3" ht="29.25" customHeight="1">
      <c r="A24" s="36" t="s">
        <v>654</v>
      </c>
      <c r="B24" s="172" t="s">
        <v>290</v>
      </c>
      <c r="C24" s="174">
        <v>5</v>
      </c>
    </row>
    <row r="25" spans="1:3" ht="15.75">
      <c r="A25" s="173" t="s">
        <v>655</v>
      </c>
      <c r="B25" s="172" t="s">
        <v>615</v>
      </c>
      <c r="C25" s="168">
        <f>C26+C27+C28+C29</f>
        <v>500</v>
      </c>
    </row>
    <row r="26" spans="1:3" ht="44.25" customHeight="1">
      <c r="A26" s="36" t="s">
        <v>656</v>
      </c>
      <c r="B26" s="172" t="s">
        <v>617</v>
      </c>
      <c r="C26" s="174">
        <v>15</v>
      </c>
    </row>
    <row r="27" spans="1:3" ht="20.25" customHeight="1">
      <c r="A27" s="36" t="s">
        <v>657</v>
      </c>
      <c r="B27" s="172" t="s">
        <v>618</v>
      </c>
      <c r="C27" s="174">
        <v>20</v>
      </c>
    </row>
    <row r="28" spans="1:3" ht="46.5" customHeight="1">
      <c r="A28" s="36" t="s">
        <v>658</v>
      </c>
      <c r="B28" s="172" t="s">
        <v>619</v>
      </c>
      <c r="C28" s="174">
        <v>100</v>
      </c>
    </row>
    <row r="29" spans="1:3" ht="30.75" customHeight="1">
      <c r="A29" s="36" t="s">
        <v>659</v>
      </c>
      <c r="B29" s="172" t="s">
        <v>620</v>
      </c>
      <c r="C29" s="174">
        <v>365</v>
      </c>
    </row>
    <row r="30" spans="1:3" ht="15.75">
      <c r="A30" s="173" t="s">
        <v>660</v>
      </c>
      <c r="B30" s="172" t="s">
        <v>621</v>
      </c>
      <c r="C30" s="168">
        <f>C31+C32+C33+C34</f>
        <v>128338.9</v>
      </c>
    </row>
    <row r="31" spans="1:3" ht="15.75">
      <c r="A31" s="36" t="s">
        <v>465</v>
      </c>
      <c r="B31" s="172" t="s">
        <v>630</v>
      </c>
      <c r="C31" s="174">
        <v>19789.7</v>
      </c>
    </row>
    <row r="32" spans="1:4" s="63" customFormat="1" ht="15.75">
      <c r="A32" s="177" t="s">
        <v>623</v>
      </c>
      <c r="B32" s="172" t="s">
        <v>622</v>
      </c>
      <c r="C32" s="178">
        <v>49740.5</v>
      </c>
      <c r="D32" s="64"/>
    </row>
    <row r="33" spans="1:4" ht="15.75">
      <c r="A33" s="48" t="s">
        <v>624</v>
      </c>
      <c r="B33" s="172" t="s">
        <v>625</v>
      </c>
      <c r="C33" s="179">
        <v>58764.7</v>
      </c>
      <c r="D33" s="63"/>
    </row>
    <row r="34" spans="1:4" ht="15.75">
      <c r="A34" s="180" t="s">
        <v>626</v>
      </c>
      <c r="B34" s="172" t="s">
        <v>627</v>
      </c>
      <c r="C34" s="107">
        <v>44</v>
      </c>
      <c r="D34" s="63"/>
    </row>
    <row r="35" spans="1:3" ht="15.75">
      <c r="A35" s="181" t="s">
        <v>662</v>
      </c>
      <c r="B35" s="182"/>
      <c r="C35" s="183">
        <f>C30+C12</f>
        <v>177743.3</v>
      </c>
    </row>
    <row r="36" spans="1:3" ht="15.75">
      <c r="A36" s="113"/>
      <c r="B36" s="114"/>
      <c r="C36" s="114"/>
    </row>
    <row r="37" spans="1:3" ht="15.75">
      <c r="A37" s="113"/>
      <c r="B37" s="114"/>
      <c r="C37" s="114"/>
    </row>
    <row r="38" spans="1:3" ht="15.75">
      <c r="A38" s="113"/>
      <c r="B38" s="114"/>
      <c r="C38" s="114"/>
    </row>
    <row r="39" spans="1:3" ht="15.75">
      <c r="A39" s="113"/>
      <c r="B39" s="114"/>
      <c r="C39" s="114"/>
    </row>
    <row r="40" spans="1:3" ht="15.75">
      <c r="A40" s="113"/>
      <c r="B40" s="114"/>
      <c r="C40" s="114"/>
    </row>
    <row r="41" spans="1:3" ht="15.75">
      <c r="A41" s="113"/>
      <c r="B41" s="114"/>
      <c r="C41" s="114"/>
    </row>
    <row r="42" spans="1:3" ht="15.75">
      <c r="A42" s="113"/>
      <c r="B42" s="114"/>
      <c r="C42" s="114"/>
    </row>
    <row r="43" spans="1:3" ht="15.75">
      <c r="A43" s="113"/>
      <c r="B43" s="114"/>
      <c r="C43" s="114"/>
    </row>
    <row r="44" spans="1:3" ht="15.75">
      <c r="A44" s="113"/>
      <c r="B44" s="114"/>
      <c r="C44" s="114"/>
    </row>
    <row r="45" spans="1:3" ht="15.75">
      <c r="A45" s="113"/>
      <c r="B45" s="114"/>
      <c r="C45" s="114"/>
    </row>
    <row r="46" spans="1:3" ht="15.75">
      <c r="A46" s="113"/>
      <c r="B46" s="114"/>
      <c r="C46" s="114"/>
    </row>
    <row r="47" spans="1:3" ht="15.75">
      <c r="A47" s="113"/>
      <c r="B47" s="114"/>
      <c r="C47" s="114"/>
    </row>
    <row r="48" spans="1:3" ht="15.75">
      <c r="A48" s="113"/>
      <c r="B48" s="114"/>
      <c r="C48" s="114"/>
    </row>
    <row r="49" spans="1:3" ht="15.75">
      <c r="A49" s="113"/>
      <c r="B49" s="114"/>
      <c r="C49" s="114"/>
    </row>
    <row r="50" spans="1:3" ht="15.75">
      <c r="A50" s="113"/>
      <c r="B50" s="114"/>
      <c r="C50" s="114"/>
    </row>
    <row r="51" spans="1:3" ht="15.75">
      <c r="A51" s="113"/>
      <c r="B51" s="114"/>
      <c r="C51" s="114"/>
    </row>
    <row r="52" spans="1:3" ht="15.75">
      <c r="A52" s="113"/>
      <c r="B52" s="114"/>
      <c r="C52" s="114"/>
    </row>
    <row r="53" spans="1:3" ht="15.75">
      <c r="A53" s="113"/>
      <c r="B53" s="114"/>
      <c r="C53" s="114"/>
    </row>
    <row r="54" spans="1:3" ht="15.75">
      <c r="A54" s="113"/>
      <c r="B54" s="114"/>
      <c r="C54" s="114"/>
    </row>
    <row r="55" spans="1:3" ht="15.75">
      <c r="A55" s="113"/>
      <c r="B55" s="114"/>
      <c r="C55" s="114"/>
    </row>
    <row r="56" spans="1:3" ht="15.75">
      <c r="A56" s="113"/>
      <c r="B56" s="114"/>
      <c r="C56" s="114"/>
    </row>
    <row r="57" spans="1:3" ht="15.75">
      <c r="A57" s="113"/>
      <c r="B57" s="114"/>
      <c r="C57" s="114"/>
    </row>
    <row r="58" spans="1:3" ht="15.75">
      <c r="A58" s="113"/>
      <c r="B58" s="114"/>
      <c r="C58" s="114"/>
    </row>
    <row r="59" spans="1:3" ht="15.75">
      <c r="A59" s="113"/>
      <c r="B59" s="114"/>
      <c r="C59" s="114"/>
    </row>
    <row r="60" spans="1:3" ht="15.75">
      <c r="A60" s="113"/>
      <c r="B60" s="114"/>
      <c r="C60" s="114"/>
    </row>
    <row r="61" spans="1:3" ht="15.75">
      <c r="A61" s="113"/>
      <c r="B61" s="114"/>
      <c r="C61" s="114"/>
    </row>
    <row r="62" spans="1:3" ht="15.75">
      <c r="A62" s="113"/>
      <c r="B62" s="114"/>
      <c r="C62" s="114"/>
    </row>
    <row r="63" spans="1:3" ht="15.75">
      <c r="A63" s="113"/>
      <c r="B63" s="114"/>
      <c r="C63" s="114"/>
    </row>
    <row r="64" spans="1:3" ht="15.75">
      <c r="A64" s="113"/>
      <c r="B64" s="114"/>
      <c r="C64" s="114"/>
    </row>
    <row r="65" spans="1:3" ht="15.75">
      <c r="A65" s="113"/>
      <c r="B65" s="114"/>
      <c r="C65" s="114"/>
    </row>
    <row r="66" spans="1:3" ht="15.75">
      <c r="A66" s="113"/>
      <c r="B66" s="114"/>
      <c r="C66" s="114"/>
    </row>
    <row r="67" spans="1:3" ht="15.75">
      <c r="A67" s="113"/>
      <c r="B67" s="114"/>
      <c r="C67" s="114"/>
    </row>
    <row r="68" spans="1:3" ht="15.75">
      <c r="A68" s="113"/>
      <c r="B68" s="114"/>
      <c r="C68" s="114"/>
    </row>
    <row r="69" spans="1:3" ht="15.75">
      <c r="A69" s="113"/>
      <c r="B69" s="114"/>
      <c r="C69" s="114"/>
    </row>
    <row r="70" spans="1:3" ht="15.75">
      <c r="A70" s="113"/>
      <c r="B70" s="114"/>
      <c r="C70" s="114"/>
    </row>
    <row r="71" spans="1:3" ht="15.75">
      <c r="A71" s="113"/>
      <c r="B71" s="114"/>
      <c r="C71" s="114"/>
    </row>
    <row r="72" spans="1:3" ht="15.75">
      <c r="A72" s="113"/>
      <c r="B72" s="114"/>
      <c r="C72" s="114"/>
    </row>
    <row r="73" spans="1:3" ht="15.75">
      <c r="A73" s="113"/>
      <c r="B73" s="114"/>
      <c r="C73" s="114"/>
    </row>
    <row r="74" spans="1:3" ht="15.75">
      <c r="A74" s="113"/>
      <c r="B74" s="114"/>
      <c r="C74" s="114"/>
    </row>
    <row r="75" spans="1:3" ht="15.75">
      <c r="A75" s="113"/>
      <c r="B75" s="114"/>
      <c r="C75" s="114"/>
    </row>
    <row r="76" spans="1:3" ht="15.75">
      <c r="A76" s="113"/>
      <c r="B76" s="114"/>
      <c r="C76" s="114"/>
    </row>
    <row r="77" spans="1:3" ht="15.75">
      <c r="A77" s="113"/>
      <c r="B77" s="114"/>
      <c r="C77" s="114"/>
    </row>
    <row r="78" spans="1:3" ht="15.75">
      <c r="A78" s="113"/>
      <c r="B78" s="114"/>
      <c r="C78" s="114"/>
    </row>
    <row r="79" spans="1:3" ht="15.75">
      <c r="A79" s="113"/>
      <c r="B79" s="114"/>
      <c r="C79" s="114"/>
    </row>
    <row r="80" spans="1:3" ht="15.75">
      <c r="A80" s="113"/>
      <c r="B80" s="114"/>
      <c r="C80" s="114"/>
    </row>
    <row r="81" spans="1:3" ht="15.75">
      <c r="A81" s="113"/>
      <c r="B81" s="114"/>
      <c r="C81" s="114"/>
    </row>
    <row r="82" spans="1:3" ht="15.75">
      <c r="A82" s="113"/>
      <c r="B82" s="114"/>
      <c r="C82" s="114"/>
    </row>
    <row r="83" spans="1:3" ht="15.75">
      <c r="A83" s="113"/>
      <c r="B83" s="114"/>
      <c r="C83" s="114"/>
    </row>
    <row r="84" spans="1:3" ht="15.75">
      <c r="A84" s="113"/>
      <c r="B84" s="114"/>
      <c r="C84" s="114"/>
    </row>
    <row r="85" spans="1:3" ht="15.75">
      <c r="A85" s="113"/>
      <c r="B85" s="114"/>
      <c r="C85" s="114"/>
    </row>
    <row r="86" spans="1:3" ht="15.75">
      <c r="A86" s="113"/>
      <c r="B86" s="114"/>
      <c r="C86" s="114"/>
    </row>
    <row r="87" spans="1:3" ht="15.75">
      <c r="A87" s="113"/>
      <c r="B87" s="114"/>
      <c r="C87" s="114"/>
    </row>
    <row r="88" spans="1:3" ht="15.75">
      <c r="A88" s="113"/>
      <c r="B88" s="114"/>
      <c r="C88" s="114"/>
    </row>
    <row r="89" spans="1:3" ht="15.75">
      <c r="A89" s="113"/>
      <c r="B89" s="114"/>
      <c r="C89" s="114"/>
    </row>
    <row r="90" spans="1:3" ht="15.75">
      <c r="A90" s="113"/>
      <c r="B90" s="114"/>
      <c r="C90" s="114"/>
    </row>
    <row r="91" spans="1:3" ht="15.75">
      <c r="A91" s="113"/>
      <c r="B91" s="114"/>
      <c r="C91" s="114"/>
    </row>
    <row r="92" spans="1:3" ht="15.75">
      <c r="A92" s="113"/>
      <c r="B92" s="114"/>
      <c r="C92" s="114"/>
    </row>
    <row r="93" spans="1:3" ht="15.75">
      <c r="A93" s="113"/>
      <c r="B93" s="114"/>
      <c r="C93" s="114"/>
    </row>
    <row r="94" spans="1:3" ht="15.75">
      <c r="A94" s="113"/>
      <c r="B94" s="114"/>
      <c r="C94" s="114"/>
    </row>
    <row r="95" spans="1:3" ht="15.75">
      <c r="A95" s="113"/>
      <c r="B95" s="114"/>
      <c r="C95" s="114"/>
    </row>
    <row r="96" spans="1:3" ht="15.75">
      <c r="A96" s="113"/>
      <c r="B96" s="114"/>
      <c r="C96" s="114"/>
    </row>
    <row r="97" spans="1:3" ht="15.75">
      <c r="A97" s="113"/>
      <c r="B97" s="114"/>
      <c r="C97" s="114"/>
    </row>
    <row r="98" spans="1:3" ht="15.75">
      <c r="A98" s="113"/>
      <c r="B98" s="114"/>
      <c r="C98" s="114"/>
    </row>
    <row r="99" spans="1:3" ht="15.75">
      <c r="A99" s="113"/>
      <c r="B99" s="114"/>
      <c r="C99" s="114"/>
    </row>
    <row r="100" spans="1:3" ht="15.75">
      <c r="A100" s="113"/>
      <c r="B100" s="114"/>
      <c r="C100" s="114"/>
    </row>
    <row r="101" spans="1:3" ht="15.75">
      <c r="A101" s="113"/>
      <c r="B101" s="114"/>
      <c r="C101" s="114"/>
    </row>
    <row r="102" spans="1:3" ht="15.75">
      <c r="A102" s="113"/>
      <c r="B102" s="114"/>
      <c r="C102" s="114"/>
    </row>
    <row r="103" spans="1:3" ht="15.75">
      <c r="A103" s="113"/>
      <c r="B103" s="114"/>
      <c r="C103" s="114"/>
    </row>
    <row r="104" spans="1:3" ht="15.75">
      <c r="A104" s="113"/>
      <c r="B104" s="114"/>
      <c r="C104" s="114"/>
    </row>
    <row r="105" spans="1:3" ht="15.75">
      <c r="A105" s="113"/>
      <c r="B105" s="114"/>
      <c r="C105" s="114"/>
    </row>
    <row r="106" spans="1:3" ht="15.75">
      <c r="A106" s="113"/>
      <c r="B106" s="114"/>
      <c r="C106" s="114"/>
    </row>
    <row r="107" spans="1:3" ht="15.75">
      <c r="A107" s="113"/>
      <c r="B107" s="114"/>
      <c r="C107" s="114"/>
    </row>
    <row r="108" spans="1:3" ht="15.75">
      <c r="A108" s="113"/>
      <c r="B108" s="114"/>
      <c r="C108" s="114"/>
    </row>
    <row r="109" spans="1:3" ht="15.75">
      <c r="A109" s="113"/>
      <c r="B109" s="114"/>
      <c r="C109" s="114"/>
    </row>
    <row r="110" spans="1:3" ht="15.75">
      <c r="A110" s="113"/>
      <c r="B110" s="114"/>
      <c r="C110" s="114"/>
    </row>
    <row r="111" spans="1:3" ht="15.75">
      <c r="A111" s="113"/>
      <c r="B111" s="114"/>
      <c r="C111" s="114"/>
    </row>
    <row r="112" spans="1:3" ht="15.75">
      <c r="A112" s="113"/>
      <c r="B112" s="114"/>
      <c r="C112" s="114"/>
    </row>
    <row r="113" spans="1:3" ht="15.75">
      <c r="A113" s="113"/>
      <c r="B113" s="114"/>
      <c r="C113" s="114"/>
    </row>
    <row r="114" spans="1:3" ht="15.75">
      <c r="A114" s="113"/>
      <c r="B114" s="114"/>
      <c r="C114" s="114"/>
    </row>
    <row r="115" spans="1:3" ht="15.75">
      <c r="A115" s="113"/>
      <c r="B115" s="114"/>
      <c r="C115" s="114"/>
    </row>
    <row r="116" spans="1:3" ht="15.75">
      <c r="A116" s="113"/>
      <c r="B116" s="114"/>
      <c r="C116" s="114"/>
    </row>
    <row r="117" spans="1:3" ht="15.75">
      <c r="A117" s="113"/>
      <c r="B117" s="114"/>
      <c r="C117" s="114"/>
    </row>
    <row r="118" spans="1:3" ht="15.75">
      <c r="A118" s="113"/>
      <c r="B118" s="114"/>
      <c r="C118" s="114"/>
    </row>
    <row r="119" spans="1:3" ht="15.75">
      <c r="A119" s="113"/>
      <c r="B119" s="114"/>
      <c r="C119" s="114"/>
    </row>
    <row r="120" spans="1:3" ht="15.75">
      <c r="A120" s="113"/>
      <c r="B120" s="114"/>
      <c r="C120" s="114"/>
    </row>
    <row r="121" spans="1:3" ht="15.75">
      <c r="A121" s="113"/>
      <c r="B121" s="114"/>
      <c r="C121" s="114"/>
    </row>
    <row r="122" spans="1:3" ht="15.75">
      <c r="A122" s="113"/>
      <c r="B122" s="114"/>
      <c r="C122" s="114"/>
    </row>
    <row r="123" spans="1:3" ht="15.75">
      <c r="A123" s="113"/>
      <c r="B123" s="114"/>
      <c r="C123" s="114"/>
    </row>
    <row r="124" spans="1:3" ht="15.75">
      <c r="A124" s="113"/>
      <c r="B124" s="114"/>
      <c r="C124" s="114"/>
    </row>
    <row r="125" spans="1:3" ht="15.75">
      <c r="A125" s="113"/>
      <c r="B125" s="114"/>
      <c r="C125" s="114"/>
    </row>
    <row r="126" spans="1:3" ht="15.75">
      <c r="A126" s="113"/>
      <c r="B126" s="114"/>
      <c r="C126" s="114"/>
    </row>
    <row r="127" spans="1:3" ht="15.75">
      <c r="A127" s="113"/>
      <c r="B127" s="114"/>
      <c r="C127" s="114"/>
    </row>
    <row r="128" spans="1:3" ht="15.75">
      <c r="A128" s="113"/>
      <c r="B128" s="114"/>
      <c r="C128" s="114"/>
    </row>
    <row r="129" spans="1:3" ht="15.75">
      <c r="A129" s="113"/>
      <c r="B129" s="114"/>
      <c r="C129" s="114"/>
    </row>
    <row r="130" spans="1:3" ht="15.75">
      <c r="A130" s="113"/>
      <c r="B130" s="114"/>
      <c r="C130" s="114"/>
    </row>
    <row r="131" spans="1:3" ht="15.75">
      <c r="A131" s="113"/>
      <c r="B131" s="114"/>
      <c r="C131" s="114"/>
    </row>
    <row r="132" spans="1:3" ht="15.75">
      <c r="A132" s="113"/>
      <c r="B132" s="114"/>
      <c r="C132" s="114"/>
    </row>
    <row r="133" spans="1:3" ht="15.75">
      <c r="A133" s="113"/>
      <c r="B133" s="114"/>
      <c r="C133" s="114"/>
    </row>
    <row r="134" spans="1:3" ht="15.75">
      <c r="A134" s="113"/>
      <c r="B134" s="114"/>
      <c r="C134" s="114"/>
    </row>
    <row r="135" spans="1:3" ht="15.75">
      <c r="A135" s="113"/>
      <c r="B135" s="114"/>
      <c r="C135" s="114"/>
    </row>
    <row r="136" spans="1:3" ht="15.75">
      <c r="A136" s="113"/>
      <c r="B136" s="114"/>
      <c r="C136" s="114"/>
    </row>
    <row r="137" spans="1:3" ht="15.75">
      <c r="A137" s="113"/>
      <c r="B137" s="114"/>
      <c r="C137" s="114"/>
    </row>
    <row r="138" spans="1:3" ht="15.75">
      <c r="A138" s="113"/>
      <c r="B138" s="114"/>
      <c r="C138" s="114"/>
    </row>
    <row r="139" spans="1:3" ht="15.75">
      <c r="A139" s="113"/>
      <c r="B139" s="114"/>
      <c r="C139" s="114"/>
    </row>
    <row r="140" spans="1:3" ht="15.75">
      <c r="A140" s="113"/>
      <c r="B140" s="114"/>
      <c r="C140" s="114"/>
    </row>
    <row r="141" spans="1:3" ht="15.75">
      <c r="A141" s="113"/>
      <c r="B141" s="114"/>
      <c r="C141" s="114"/>
    </row>
    <row r="142" spans="1:3" ht="15.75">
      <c r="A142" s="113"/>
      <c r="B142" s="114"/>
      <c r="C142" s="114"/>
    </row>
    <row r="143" spans="1:3" ht="15.75">
      <c r="A143" s="113"/>
      <c r="B143" s="114"/>
      <c r="C143" s="114"/>
    </row>
    <row r="144" spans="1:3" ht="15.75">
      <c r="A144" s="113"/>
      <c r="B144" s="114"/>
      <c r="C144" s="114"/>
    </row>
    <row r="145" spans="1:3" ht="15.75">
      <c r="A145" s="113"/>
      <c r="B145" s="114"/>
      <c r="C145" s="114"/>
    </row>
    <row r="146" spans="1:3" ht="15.75">
      <c r="A146" s="113"/>
      <c r="B146" s="114"/>
      <c r="C146" s="114"/>
    </row>
    <row r="147" spans="1:3" ht="15.75">
      <c r="A147" s="113"/>
      <c r="B147" s="114"/>
      <c r="C147" s="114"/>
    </row>
    <row r="148" spans="1:3" ht="15.75">
      <c r="A148" s="113"/>
      <c r="B148" s="114"/>
      <c r="C148" s="114"/>
    </row>
    <row r="149" spans="1:3" ht="15.75">
      <c r="A149" s="113"/>
      <c r="B149" s="114"/>
      <c r="C149" s="114"/>
    </row>
    <row r="150" spans="1:3" ht="15.75">
      <c r="A150" s="113"/>
      <c r="B150" s="114"/>
      <c r="C150" s="114"/>
    </row>
    <row r="151" spans="1:3" ht="15.75">
      <c r="A151" s="113"/>
      <c r="B151" s="114"/>
      <c r="C151" s="114"/>
    </row>
    <row r="152" spans="1:3" ht="15.75">
      <c r="A152" s="113"/>
      <c r="B152" s="114"/>
      <c r="C152" s="114"/>
    </row>
    <row r="153" spans="1:3" ht="15.75">
      <c r="A153" s="113"/>
      <c r="B153" s="114"/>
      <c r="C153" s="114"/>
    </row>
    <row r="154" spans="1:3" ht="15.75">
      <c r="A154" s="113"/>
      <c r="B154" s="114"/>
      <c r="C154" s="114"/>
    </row>
    <row r="155" spans="1:3" ht="15.75">
      <c r="A155" s="113"/>
      <c r="B155" s="114"/>
      <c r="C155" s="114"/>
    </row>
    <row r="156" spans="1:3" ht="15.75">
      <c r="A156" s="113"/>
      <c r="B156" s="114"/>
      <c r="C156" s="114"/>
    </row>
    <row r="157" spans="1:3" ht="15.75">
      <c r="A157" s="113"/>
      <c r="B157" s="114"/>
      <c r="C157" s="114"/>
    </row>
    <row r="158" spans="1:3" ht="15.75">
      <c r="A158" s="113"/>
      <c r="B158" s="114"/>
      <c r="C158" s="114"/>
    </row>
    <row r="159" spans="1:3" ht="15.75">
      <c r="A159" s="113"/>
      <c r="B159" s="114"/>
      <c r="C159" s="114"/>
    </row>
    <row r="160" spans="1:3" ht="15.75">
      <c r="A160" s="113"/>
      <c r="B160" s="114"/>
      <c r="C160" s="114"/>
    </row>
    <row r="161" spans="1:3" ht="15.75">
      <c r="A161" s="113"/>
      <c r="B161" s="114"/>
      <c r="C161" s="114"/>
    </row>
    <row r="162" spans="1:3" ht="15.75">
      <c r="A162" s="113"/>
      <c r="B162" s="114"/>
      <c r="C162" s="114"/>
    </row>
    <row r="163" spans="1:3" ht="15.75">
      <c r="A163" s="113"/>
      <c r="B163" s="114"/>
      <c r="C163" s="114"/>
    </row>
    <row r="164" spans="1:3" ht="15.75">
      <c r="A164" s="113"/>
      <c r="B164" s="114"/>
      <c r="C164" s="114"/>
    </row>
    <row r="165" spans="1:3" ht="15.75">
      <c r="A165" s="113"/>
      <c r="B165" s="114"/>
      <c r="C165" s="114"/>
    </row>
    <row r="166" spans="1:3" ht="15.75">
      <c r="A166" s="113"/>
      <c r="B166" s="114"/>
      <c r="C166" s="114"/>
    </row>
    <row r="167" spans="1:3" ht="15.75">
      <c r="A167" s="113"/>
      <c r="B167" s="114"/>
      <c r="C167" s="114"/>
    </row>
    <row r="168" spans="1:3" ht="15.75">
      <c r="A168" s="113"/>
      <c r="B168" s="114"/>
      <c r="C168" s="114"/>
    </row>
    <row r="169" spans="1:3" ht="15.75">
      <c r="A169" s="113"/>
      <c r="B169" s="114"/>
      <c r="C169" s="114"/>
    </row>
    <row r="170" spans="1:3" ht="15.75">
      <c r="A170" s="113"/>
      <c r="B170" s="114"/>
      <c r="C170" s="114"/>
    </row>
    <row r="171" spans="1:3" ht="15.75">
      <c r="A171" s="113"/>
      <c r="B171" s="114"/>
      <c r="C171" s="114"/>
    </row>
    <row r="172" spans="1:3" ht="15.75">
      <c r="A172" s="113"/>
      <c r="B172" s="114"/>
      <c r="C172" s="114"/>
    </row>
    <row r="173" spans="1:3" ht="15.75">
      <c r="A173" s="113"/>
      <c r="B173" s="114"/>
      <c r="C173" s="114"/>
    </row>
    <row r="174" spans="1:3" ht="15.75">
      <c r="A174" s="113"/>
      <c r="B174" s="114"/>
      <c r="C174" s="114"/>
    </row>
    <row r="175" spans="1:3" ht="15.75">
      <c r="A175" s="113"/>
      <c r="B175" s="114"/>
      <c r="C175" s="114"/>
    </row>
    <row r="176" spans="1:3" ht="15.75">
      <c r="A176" s="113"/>
      <c r="B176" s="114"/>
      <c r="C176" s="114"/>
    </row>
    <row r="177" spans="1:3" ht="15.75">
      <c r="A177" s="113"/>
      <c r="B177" s="114"/>
      <c r="C177" s="114"/>
    </row>
    <row r="178" spans="1:3" ht="15.75">
      <c r="A178" s="113"/>
      <c r="B178" s="114"/>
      <c r="C178" s="114"/>
    </row>
    <row r="179" spans="1:3" ht="15.75">
      <c r="A179" s="113"/>
      <c r="B179" s="114"/>
      <c r="C179" s="114"/>
    </row>
    <row r="180" spans="1:3" ht="15.75">
      <c r="A180" s="113"/>
      <c r="B180" s="114"/>
      <c r="C180" s="114"/>
    </row>
    <row r="181" spans="1:3" ht="15.75">
      <c r="A181" s="113"/>
      <c r="B181" s="114"/>
      <c r="C181" s="114"/>
    </row>
    <row r="182" spans="1:3" ht="15.75">
      <c r="A182" s="113"/>
      <c r="B182" s="114"/>
      <c r="C182" s="114"/>
    </row>
    <row r="183" spans="1:3" ht="15.75">
      <c r="A183" s="113"/>
      <c r="B183" s="114"/>
      <c r="C183" s="114"/>
    </row>
    <row r="184" spans="1:3" ht="15.75">
      <c r="A184" s="113"/>
      <c r="B184" s="114"/>
      <c r="C184" s="114"/>
    </row>
    <row r="185" spans="1:3" ht="15.75">
      <c r="A185" s="113"/>
      <c r="B185" s="114"/>
      <c r="C185" s="114"/>
    </row>
    <row r="186" spans="1:3" ht="15.75">
      <c r="A186" s="113"/>
      <c r="B186" s="114"/>
      <c r="C186" s="114"/>
    </row>
    <row r="187" spans="1:3" ht="15.75">
      <c r="A187" s="113"/>
      <c r="B187" s="114"/>
      <c r="C187" s="114"/>
    </row>
    <row r="188" spans="1:3" ht="15.75">
      <c r="A188" s="113"/>
      <c r="B188" s="114"/>
      <c r="C188" s="114"/>
    </row>
    <row r="189" spans="1:3" ht="15.75">
      <c r="A189" s="113"/>
      <c r="B189" s="114"/>
      <c r="C189" s="114"/>
    </row>
    <row r="190" spans="1:3" ht="15.75">
      <c r="A190" s="113"/>
      <c r="B190" s="114"/>
      <c r="C190" s="114"/>
    </row>
    <row r="191" spans="1:3" ht="15.75">
      <c r="A191" s="113"/>
      <c r="B191" s="114"/>
      <c r="C191" s="114"/>
    </row>
    <row r="192" spans="1:3" ht="15.75">
      <c r="A192" s="113"/>
      <c r="B192" s="114"/>
      <c r="C192" s="114"/>
    </row>
    <row r="193" spans="1:3" ht="15.75">
      <c r="A193" s="113"/>
      <c r="B193" s="114"/>
      <c r="C193" s="114"/>
    </row>
    <row r="194" spans="1:3" ht="15.75">
      <c r="A194" s="113"/>
      <c r="B194" s="114"/>
      <c r="C194" s="114"/>
    </row>
    <row r="195" spans="1:3" ht="15.75">
      <c r="A195" s="113"/>
      <c r="B195" s="114"/>
      <c r="C195" s="114"/>
    </row>
    <row r="196" spans="1:3" ht="15.75">
      <c r="A196" s="113"/>
      <c r="B196" s="114"/>
      <c r="C196" s="114"/>
    </row>
    <row r="197" spans="1:3" ht="15.75">
      <c r="A197" s="113"/>
      <c r="B197" s="114"/>
      <c r="C197" s="114"/>
    </row>
    <row r="198" spans="1:3" ht="15.75">
      <c r="A198" s="113"/>
      <c r="B198" s="114"/>
      <c r="C198" s="114"/>
    </row>
    <row r="199" spans="1:3" ht="15.75">
      <c r="A199" s="113"/>
      <c r="B199" s="114"/>
      <c r="C199" s="114"/>
    </row>
    <row r="200" spans="1:3" ht="15.75">
      <c r="A200" s="113"/>
      <c r="B200" s="114"/>
      <c r="C200" s="114"/>
    </row>
    <row r="201" spans="1:3" ht="15.75">
      <c r="A201" s="113"/>
      <c r="B201" s="114"/>
      <c r="C201" s="114"/>
    </row>
    <row r="202" spans="1:3" ht="15.75">
      <c r="A202" s="113"/>
      <c r="B202" s="114"/>
      <c r="C202" s="114"/>
    </row>
    <row r="203" spans="1:3" ht="15.75">
      <c r="A203" s="113"/>
      <c r="B203" s="114"/>
      <c r="C203" s="114"/>
    </row>
    <row r="204" spans="1:3" ht="15.75">
      <c r="A204" s="113"/>
      <c r="B204" s="114"/>
      <c r="C204" s="114"/>
    </row>
    <row r="205" spans="1:3" ht="15.75">
      <c r="A205" s="113"/>
      <c r="B205" s="114"/>
      <c r="C205" s="114"/>
    </row>
    <row r="206" spans="1:3" ht="15.75">
      <c r="A206" s="113"/>
      <c r="B206" s="114"/>
      <c r="C206" s="114"/>
    </row>
    <row r="207" spans="1:3" ht="15.75">
      <c r="A207" s="113"/>
      <c r="B207" s="114"/>
      <c r="C207" s="114"/>
    </row>
    <row r="208" spans="1:3" ht="15.75">
      <c r="A208" s="113"/>
      <c r="B208" s="114"/>
      <c r="C208" s="114"/>
    </row>
    <row r="209" spans="1:3" ht="15.75">
      <c r="A209" s="113"/>
      <c r="B209" s="114"/>
      <c r="C209" s="114"/>
    </row>
    <row r="210" spans="1:3" ht="15.75">
      <c r="A210" s="113"/>
      <c r="B210" s="114"/>
      <c r="C210" s="114"/>
    </row>
    <row r="211" spans="1:3" ht="15.75">
      <c r="A211" s="113"/>
      <c r="B211" s="114"/>
      <c r="C211" s="114"/>
    </row>
    <row r="212" spans="1:3" ht="15.75">
      <c r="A212" s="113"/>
      <c r="B212" s="114"/>
      <c r="C212" s="114"/>
    </row>
    <row r="213" spans="1:3" ht="15.75">
      <c r="A213" s="113"/>
      <c r="B213" s="114"/>
      <c r="C213" s="114"/>
    </row>
    <row r="214" spans="1:3" ht="15.75">
      <c r="A214" s="113"/>
      <c r="B214" s="114"/>
      <c r="C214" s="114"/>
    </row>
    <row r="215" spans="1:3" ht="15.75">
      <c r="A215" s="113"/>
      <c r="B215" s="114"/>
      <c r="C215" s="114"/>
    </row>
    <row r="216" spans="1:3" ht="15.75">
      <c r="A216" s="113"/>
      <c r="B216" s="114"/>
      <c r="C216" s="114"/>
    </row>
    <row r="217" spans="1:3" ht="15.75">
      <c r="A217" s="113"/>
      <c r="B217" s="114"/>
      <c r="C217" s="114"/>
    </row>
    <row r="218" spans="1:3" ht="15.75">
      <c r="A218" s="113"/>
      <c r="B218" s="114"/>
      <c r="C218" s="114"/>
    </row>
    <row r="219" spans="1:3" ht="15.75">
      <c r="A219" s="113"/>
      <c r="B219" s="114"/>
      <c r="C219" s="114"/>
    </row>
    <row r="220" spans="1:3" ht="15.75">
      <c r="A220" s="113"/>
      <c r="B220" s="114"/>
      <c r="C220" s="114"/>
    </row>
    <row r="221" spans="1:3" ht="15.75">
      <c r="A221" s="113"/>
      <c r="B221" s="114"/>
      <c r="C221" s="114"/>
    </row>
    <row r="222" spans="1:3" ht="15.75">
      <c r="A222" s="113"/>
      <c r="B222" s="114"/>
      <c r="C222" s="114"/>
    </row>
    <row r="223" spans="1:3" ht="15.75">
      <c r="A223" s="113"/>
      <c r="B223" s="114"/>
      <c r="C223" s="114"/>
    </row>
    <row r="224" spans="1:3" ht="15.75">
      <c r="A224" s="113"/>
      <c r="B224" s="114"/>
      <c r="C224" s="114"/>
    </row>
    <row r="225" spans="1:3" ht="15.75">
      <c r="A225" s="113"/>
      <c r="B225" s="114"/>
      <c r="C225" s="114"/>
    </row>
    <row r="226" spans="1:3" ht="15.75">
      <c r="A226" s="113"/>
      <c r="B226" s="114"/>
      <c r="C226" s="114"/>
    </row>
    <row r="227" spans="1:3" ht="15.75">
      <c r="A227" s="113"/>
      <c r="B227" s="114"/>
      <c r="C227" s="114"/>
    </row>
    <row r="228" spans="1:3" ht="15.75">
      <c r="A228" s="113"/>
      <c r="B228" s="114"/>
      <c r="C228" s="114"/>
    </row>
    <row r="229" spans="1:3" ht="15.75">
      <c r="A229" s="113"/>
      <c r="B229" s="114"/>
      <c r="C229" s="114"/>
    </row>
    <row r="230" spans="1:3" ht="15.75">
      <c r="A230" s="113"/>
      <c r="B230" s="114"/>
      <c r="C230" s="114"/>
    </row>
    <row r="231" spans="1:3" ht="15.75">
      <c r="A231" s="113"/>
      <c r="B231" s="114"/>
      <c r="C231" s="114"/>
    </row>
    <row r="232" spans="1:3" ht="15.75">
      <c r="A232" s="113"/>
      <c r="B232" s="114"/>
      <c r="C232" s="114"/>
    </row>
    <row r="233" spans="1:3" ht="15.75">
      <c r="A233" s="113"/>
      <c r="B233" s="114"/>
      <c r="C233" s="114"/>
    </row>
    <row r="234" spans="1:3" ht="15.75">
      <c r="A234" s="113"/>
      <c r="B234" s="114"/>
      <c r="C234" s="114"/>
    </row>
    <row r="235" spans="1:3" ht="15.75">
      <c r="A235" s="113"/>
      <c r="B235" s="114"/>
      <c r="C235" s="114"/>
    </row>
    <row r="236" spans="1:3" ht="15.75">
      <c r="A236" s="113"/>
      <c r="B236" s="114"/>
      <c r="C236" s="114"/>
    </row>
    <row r="237" spans="1:3" ht="15.75">
      <c r="A237" s="113"/>
      <c r="B237" s="114"/>
      <c r="C237" s="114"/>
    </row>
    <row r="238" spans="1:3" ht="15.75">
      <c r="A238" s="113"/>
      <c r="B238" s="114"/>
      <c r="C238" s="114"/>
    </row>
    <row r="239" spans="1:3" ht="15.75">
      <c r="A239" s="113"/>
      <c r="B239" s="114"/>
      <c r="C239" s="114"/>
    </row>
    <row r="240" spans="1:3" ht="15.75">
      <c r="A240" s="113"/>
      <c r="B240" s="114"/>
      <c r="C240" s="114"/>
    </row>
    <row r="241" spans="1:3" ht="15.75">
      <c r="A241" s="113"/>
      <c r="B241" s="114"/>
      <c r="C241" s="114"/>
    </row>
    <row r="242" spans="1:3" ht="15.75">
      <c r="A242" s="113"/>
      <c r="B242" s="114"/>
      <c r="C242" s="114"/>
    </row>
    <row r="243" spans="1:3" ht="15.75">
      <c r="A243" s="113"/>
      <c r="B243" s="114"/>
      <c r="C243" s="114"/>
    </row>
    <row r="244" spans="1:3" ht="15.75">
      <c r="A244" s="113"/>
      <c r="B244" s="114"/>
      <c r="C244" s="114"/>
    </row>
    <row r="245" spans="1:3" ht="15.75">
      <c r="A245" s="113"/>
      <c r="B245" s="114"/>
      <c r="C245" s="114"/>
    </row>
    <row r="246" spans="1:3" ht="15.75">
      <c r="A246" s="113"/>
      <c r="B246" s="114"/>
      <c r="C246" s="114"/>
    </row>
    <row r="247" spans="1:3" ht="15.75">
      <c r="A247" s="113"/>
      <c r="B247" s="114"/>
      <c r="C247" s="114"/>
    </row>
    <row r="248" spans="1:3" ht="15.75">
      <c r="A248" s="113"/>
      <c r="B248" s="114"/>
      <c r="C248" s="114"/>
    </row>
    <row r="249" spans="1:3" ht="15.75">
      <c r="A249" s="113"/>
      <c r="B249" s="114"/>
      <c r="C249" s="114"/>
    </row>
    <row r="250" spans="1:3" ht="15.75">
      <c r="A250" s="113"/>
      <c r="B250" s="114"/>
      <c r="C250" s="114"/>
    </row>
    <row r="251" spans="1:3" ht="15.75">
      <c r="A251" s="113"/>
      <c r="B251" s="114"/>
      <c r="C251" s="114"/>
    </row>
    <row r="252" spans="1:3" ht="15.75">
      <c r="A252" s="113"/>
      <c r="B252" s="114"/>
      <c r="C252" s="114"/>
    </row>
    <row r="253" spans="1:3" ht="15.75">
      <c r="A253" s="113"/>
      <c r="B253" s="114"/>
      <c r="C253" s="114"/>
    </row>
    <row r="254" spans="1:3" ht="15.75">
      <c r="A254" s="113"/>
      <c r="B254" s="114"/>
      <c r="C254" s="114"/>
    </row>
    <row r="255" spans="1:3" ht="15.75">
      <c r="A255" s="113"/>
      <c r="B255" s="114"/>
      <c r="C255" s="114"/>
    </row>
    <row r="256" spans="1:3" ht="15.75">
      <c r="A256" s="113"/>
      <c r="B256" s="114"/>
      <c r="C256" s="114"/>
    </row>
    <row r="257" spans="1:3" ht="15.75">
      <c r="A257" s="113"/>
      <c r="B257" s="114"/>
      <c r="C257" s="114"/>
    </row>
    <row r="258" spans="1:3" ht="15.75">
      <c r="A258" s="113"/>
      <c r="B258" s="114"/>
      <c r="C258" s="114"/>
    </row>
    <row r="259" spans="1:3" ht="15.75">
      <c r="A259" s="113"/>
      <c r="B259" s="114"/>
      <c r="C259" s="114"/>
    </row>
    <row r="260" spans="1:3" ht="15.75">
      <c r="A260" s="113"/>
      <c r="B260" s="114"/>
      <c r="C260" s="114"/>
    </row>
    <row r="261" spans="1:3" ht="15.75">
      <c r="A261" s="113"/>
      <c r="B261" s="114"/>
      <c r="C261" s="114"/>
    </row>
    <row r="262" spans="1:3" ht="15.75">
      <c r="A262" s="113"/>
      <c r="B262" s="114"/>
      <c r="C262" s="114"/>
    </row>
    <row r="263" spans="1:3" ht="15.75">
      <c r="A263" s="113"/>
      <c r="B263" s="114"/>
      <c r="C263" s="114"/>
    </row>
    <row r="264" spans="1:3" ht="15.75">
      <c r="A264" s="113"/>
      <c r="B264" s="114"/>
      <c r="C264" s="114"/>
    </row>
    <row r="265" spans="1:3" ht="15.75">
      <c r="A265" s="113"/>
      <c r="B265" s="114"/>
      <c r="C265" s="114"/>
    </row>
    <row r="266" spans="1:3" ht="15.75">
      <c r="A266" s="113"/>
      <c r="B266" s="114"/>
      <c r="C266" s="114"/>
    </row>
    <row r="267" spans="1:3" ht="15.75">
      <c r="A267" s="113"/>
      <c r="B267" s="114"/>
      <c r="C267" s="114"/>
    </row>
    <row r="268" spans="1:3" ht="15.75">
      <c r="A268" s="113"/>
      <c r="B268" s="114"/>
      <c r="C268" s="114"/>
    </row>
    <row r="269" spans="1:3" ht="15.75">
      <c r="A269" s="113"/>
      <c r="B269" s="114"/>
      <c r="C269" s="114"/>
    </row>
    <row r="270" spans="1:3" ht="15.75">
      <c r="A270" s="113"/>
      <c r="B270" s="114"/>
      <c r="C270" s="114"/>
    </row>
    <row r="271" spans="1:3" ht="15.75">
      <c r="A271" s="113"/>
      <c r="B271" s="114"/>
      <c r="C271" s="114"/>
    </row>
    <row r="272" spans="1:3" ht="15.75">
      <c r="A272" s="113"/>
      <c r="B272" s="114"/>
      <c r="C272" s="114"/>
    </row>
    <row r="273" spans="1:3" ht="15.75">
      <c r="A273" s="113"/>
      <c r="B273" s="114"/>
      <c r="C273" s="114"/>
    </row>
    <row r="274" spans="1:3" ht="15.75">
      <c r="A274" s="113"/>
      <c r="B274" s="114"/>
      <c r="C274" s="114"/>
    </row>
    <row r="275" spans="1:3" ht="15.75">
      <c r="A275" s="113"/>
      <c r="B275" s="114"/>
      <c r="C275" s="114"/>
    </row>
    <row r="276" spans="1:3" ht="15.75">
      <c r="A276" s="113"/>
      <c r="B276" s="114"/>
      <c r="C276" s="114"/>
    </row>
    <row r="277" spans="1:3" ht="15.75">
      <c r="A277" s="113"/>
      <c r="B277" s="114"/>
      <c r="C277" s="114"/>
    </row>
    <row r="278" spans="1:3" ht="15.75">
      <c r="A278" s="113"/>
      <c r="B278" s="114"/>
      <c r="C278" s="114"/>
    </row>
    <row r="279" spans="1:3" ht="15.75">
      <c r="A279" s="113"/>
      <c r="B279" s="114"/>
      <c r="C279" s="114"/>
    </row>
    <row r="280" spans="1:3" ht="15.75">
      <c r="A280" s="113"/>
      <c r="B280" s="114"/>
      <c r="C280" s="114"/>
    </row>
    <row r="281" spans="1:3" ht="15.75">
      <c r="A281" s="113"/>
      <c r="B281" s="114"/>
      <c r="C281" s="114"/>
    </row>
    <row r="282" spans="1:3" ht="15.75">
      <c r="A282" s="113"/>
      <c r="B282" s="114"/>
      <c r="C282" s="114"/>
    </row>
    <row r="283" spans="1:3" ht="15.75">
      <c r="A283" s="113"/>
      <c r="B283" s="114"/>
      <c r="C283" s="114"/>
    </row>
    <row r="284" spans="1:3" ht="15.75">
      <c r="A284" s="113"/>
      <c r="B284" s="114"/>
      <c r="C284" s="114"/>
    </row>
    <row r="285" spans="1:3" ht="15.75">
      <c r="A285" s="113"/>
      <c r="B285" s="114"/>
      <c r="C285" s="114"/>
    </row>
    <row r="286" spans="1:3" ht="15.75">
      <c r="A286" s="113"/>
      <c r="B286" s="114"/>
      <c r="C286" s="114"/>
    </row>
    <row r="287" spans="1:3" ht="15.75">
      <c r="A287" s="113"/>
      <c r="B287" s="114"/>
      <c r="C287" s="114"/>
    </row>
    <row r="288" spans="1:3" ht="15.75">
      <c r="A288" s="113"/>
      <c r="B288" s="114"/>
      <c r="C288" s="114"/>
    </row>
    <row r="289" spans="1:3" ht="15.75">
      <c r="A289" s="113"/>
      <c r="B289" s="114"/>
      <c r="C289" s="114"/>
    </row>
    <row r="290" spans="1:3" ht="15.75">
      <c r="A290" s="113"/>
      <c r="B290" s="114"/>
      <c r="C290" s="114"/>
    </row>
    <row r="291" spans="1:3" ht="15.75">
      <c r="A291" s="113"/>
      <c r="B291" s="114"/>
      <c r="C291" s="114"/>
    </row>
    <row r="292" spans="1:3" ht="15.75">
      <c r="A292" s="113"/>
      <c r="B292" s="114"/>
      <c r="C292" s="114"/>
    </row>
    <row r="293" spans="1:3" ht="15.75">
      <c r="A293" s="113"/>
      <c r="B293" s="114"/>
      <c r="C293" s="114"/>
    </row>
    <row r="294" spans="1:3" ht="15.75">
      <c r="A294" s="113"/>
      <c r="B294" s="114"/>
      <c r="C294" s="114"/>
    </row>
    <row r="295" spans="1:3" ht="15.75">
      <c r="A295" s="113"/>
      <c r="B295" s="114"/>
      <c r="C295" s="114"/>
    </row>
    <row r="296" spans="1:3" ht="15.75">
      <c r="A296" s="113"/>
      <c r="B296" s="114"/>
      <c r="C296" s="114"/>
    </row>
    <row r="297" spans="1:3" ht="15.75">
      <c r="A297" s="113"/>
      <c r="B297" s="114"/>
      <c r="C297" s="114"/>
    </row>
    <row r="298" spans="1:3" ht="15.75">
      <c r="A298" s="113"/>
      <c r="B298" s="114"/>
      <c r="C298" s="114"/>
    </row>
    <row r="299" spans="1:3" ht="15.75">
      <c r="A299" s="113"/>
      <c r="B299" s="114"/>
      <c r="C299" s="114"/>
    </row>
    <row r="300" spans="1:3" ht="15.75">
      <c r="A300" s="113"/>
      <c r="B300" s="114"/>
      <c r="C300" s="114"/>
    </row>
    <row r="301" spans="1:3" ht="15.75">
      <c r="A301" s="113"/>
      <c r="B301" s="114"/>
      <c r="C301" s="114"/>
    </row>
    <row r="302" spans="1:3" ht="15.75">
      <c r="A302" s="113"/>
      <c r="B302" s="114"/>
      <c r="C302" s="114"/>
    </row>
    <row r="303" spans="1:3" ht="15.75">
      <c r="A303" s="113"/>
      <c r="B303" s="114"/>
      <c r="C303" s="114"/>
    </row>
    <row r="304" spans="1:3" ht="15.75">
      <c r="A304" s="113"/>
      <c r="B304" s="114"/>
      <c r="C304" s="114"/>
    </row>
    <row r="305" spans="1:3" ht="15.75">
      <c r="A305" s="113"/>
      <c r="B305" s="114"/>
      <c r="C305" s="114"/>
    </row>
    <row r="306" spans="1:3" ht="15.75">
      <c r="A306" s="113"/>
      <c r="B306" s="114"/>
      <c r="C306" s="114"/>
    </row>
    <row r="307" spans="1:3" ht="15.75">
      <c r="A307" s="113"/>
      <c r="B307" s="114"/>
      <c r="C307" s="114"/>
    </row>
    <row r="308" spans="1:3" ht="15.75">
      <c r="A308" s="113"/>
      <c r="B308" s="114"/>
      <c r="C308" s="114"/>
    </row>
    <row r="309" spans="1:3" ht="15.75">
      <c r="A309" s="113"/>
      <c r="B309" s="114"/>
      <c r="C309" s="114"/>
    </row>
    <row r="310" spans="1:3" ht="15.75">
      <c r="A310" s="113"/>
      <c r="B310" s="114"/>
      <c r="C310" s="114"/>
    </row>
    <row r="311" spans="1:3" ht="15.75">
      <c r="A311" s="113"/>
      <c r="B311" s="114"/>
      <c r="C311" s="114"/>
    </row>
    <row r="312" spans="1:3" ht="15.75">
      <c r="A312" s="113"/>
      <c r="B312" s="114"/>
      <c r="C312" s="114"/>
    </row>
    <row r="313" spans="1:3" ht="15.75">
      <c r="A313" s="113"/>
      <c r="B313" s="114"/>
      <c r="C313" s="114"/>
    </row>
    <row r="314" spans="1:3" ht="15.75">
      <c r="A314" s="113"/>
      <c r="B314" s="114"/>
      <c r="C314" s="114"/>
    </row>
    <row r="315" spans="1:3" ht="15.75">
      <c r="A315" s="113"/>
      <c r="B315" s="114"/>
      <c r="C315" s="114"/>
    </row>
    <row r="316" spans="1:3" ht="15.75">
      <c r="A316" s="113"/>
      <c r="B316" s="114"/>
      <c r="C316" s="114"/>
    </row>
    <row r="317" spans="1:3" ht="15.75">
      <c r="A317" s="113"/>
      <c r="B317" s="114"/>
      <c r="C317" s="114"/>
    </row>
    <row r="318" spans="1:3" ht="15.75">
      <c r="A318" s="113"/>
      <c r="B318" s="114"/>
      <c r="C318" s="114"/>
    </row>
    <row r="319" spans="1:3" ht="15.75">
      <c r="A319" s="113"/>
      <c r="B319" s="114"/>
      <c r="C319" s="114"/>
    </row>
    <row r="320" spans="1:3" ht="15.75">
      <c r="A320" s="113"/>
      <c r="B320" s="114"/>
      <c r="C320" s="114"/>
    </row>
    <row r="321" spans="1:3" ht="15.75">
      <c r="A321" s="113"/>
      <c r="B321" s="114"/>
      <c r="C321" s="114"/>
    </row>
    <row r="322" spans="1:3" ht="15.75">
      <c r="A322" s="113"/>
      <c r="B322" s="114"/>
      <c r="C322" s="114"/>
    </row>
    <row r="323" spans="1:3" ht="15.75">
      <c r="A323" s="113"/>
      <c r="B323" s="114"/>
      <c r="C323" s="114"/>
    </row>
    <row r="324" spans="1:3" ht="15.75">
      <c r="A324" s="113"/>
      <c r="B324" s="114"/>
      <c r="C324" s="114"/>
    </row>
    <row r="325" spans="1:3" ht="15.75">
      <c r="A325" s="113"/>
      <c r="B325" s="114"/>
      <c r="C325" s="114"/>
    </row>
    <row r="326" spans="1:3" ht="15.75">
      <c r="A326" s="113"/>
      <c r="B326" s="114"/>
      <c r="C326" s="114"/>
    </row>
    <row r="327" spans="1:3" ht="15.75">
      <c r="A327" s="113"/>
      <c r="B327" s="114"/>
      <c r="C327" s="114"/>
    </row>
    <row r="328" spans="1:3" ht="15.75">
      <c r="A328" s="113"/>
      <c r="B328" s="114"/>
      <c r="C328" s="114"/>
    </row>
    <row r="329" spans="1:3" ht="15.75">
      <c r="A329" s="113"/>
      <c r="B329" s="114"/>
      <c r="C329" s="114"/>
    </row>
    <row r="330" spans="1:3" ht="15.75">
      <c r="A330" s="113"/>
      <c r="B330" s="114"/>
      <c r="C330" s="114"/>
    </row>
    <row r="331" spans="1:3" ht="15.75">
      <c r="A331" s="113"/>
      <c r="B331" s="114"/>
      <c r="C331" s="114"/>
    </row>
    <row r="332" spans="1:3" ht="15.75">
      <c r="A332" s="113"/>
      <c r="B332" s="114"/>
      <c r="C332" s="114"/>
    </row>
    <row r="333" spans="1:3" ht="15.75">
      <c r="A333" s="113"/>
      <c r="B333" s="114"/>
      <c r="C333" s="114"/>
    </row>
    <row r="334" spans="1:3" ht="15.75">
      <c r="A334" s="113"/>
      <c r="B334" s="114"/>
      <c r="C334" s="114"/>
    </row>
    <row r="335" spans="1:3" ht="15.75">
      <c r="A335" s="113"/>
      <c r="B335" s="114"/>
      <c r="C335" s="114"/>
    </row>
    <row r="336" spans="1:3" ht="15.75">
      <c r="A336" s="113"/>
      <c r="B336" s="114"/>
      <c r="C336" s="114"/>
    </row>
    <row r="337" spans="1:3" ht="15.75">
      <c r="A337" s="113"/>
      <c r="B337" s="114"/>
      <c r="C337" s="114"/>
    </row>
    <row r="338" spans="1:3" ht="15.75">
      <c r="A338" s="113"/>
      <c r="B338" s="114"/>
      <c r="C338" s="114"/>
    </row>
    <row r="339" spans="1:3" ht="15.75">
      <c r="A339" s="113"/>
      <c r="B339" s="114"/>
      <c r="C339" s="114"/>
    </row>
    <row r="340" spans="1:3" ht="15.75">
      <c r="A340" s="113"/>
      <c r="B340" s="114"/>
      <c r="C340" s="114"/>
    </row>
    <row r="341" spans="1:3" ht="15.75">
      <c r="A341" s="113"/>
      <c r="B341" s="114"/>
      <c r="C341" s="114"/>
    </row>
    <row r="342" spans="1:3" ht="15.75">
      <c r="A342" s="113"/>
      <c r="B342" s="114"/>
      <c r="C342" s="114"/>
    </row>
    <row r="343" spans="1:3" ht="15.75">
      <c r="A343" s="113"/>
      <c r="B343" s="114"/>
      <c r="C343" s="114"/>
    </row>
    <row r="344" spans="1:3" ht="15.75">
      <c r="A344" s="113"/>
      <c r="B344" s="114"/>
      <c r="C344" s="114"/>
    </row>
    <row r="345" spans="1:3" ht="15.75">
      <c r="A345" s="113"/>
      <c r="B345" s="114"/>
      <c r="C345" s="114"/>
    </row>
    <row r="346" spans="1:3" ht="15.75">
      <c r="A346" s="113"/>
      <c r="B346" s="114"/>
      <c r="C346" s="114"/>
    </row>
    <row r="347" spans="1:3" ht="15.75">
      <c r="A347" s="113"/>
      <c r="B347" s="114"/>
      <c r="C347" s="114"/>
    </row>
    <row r="348" spans="1:3" ht="15.75">
      <c r="A348" s="113"/>
      <c r="B348" s="114"/>
      <c r="C348" s="114"/>
    </row>
    <row r="349" spans="1:3" ht="15.75">
      <c r="A349" s="113"/>
      <c r="B349" s="114"/>
      <c r="C349" s="114"/>
    </row>
    <row r="350" spans="1:3" ht="15.75">
      <c r="A350" s="113"/>
      <c r="B350" s="114"/>
      <c r="C350" s="114"/>
    </row>
    <row r="351" spans="1:3" ht="15.75">
      <c r="A351" s="113"/>
      <c r="B351" s="114"/>
      <c r="C351" s="114"/>
    </row>
    <row r="352" spans="1:3" ht="15.75">
      <c r="A352" s="113"/>
      <c r="B352" s="114"/>
      <c r="C352" s="114"/>
    </row>
    <row r="353" spans="1:3" ht="15.75">
      <c r="A353" s="113"/>
      <c r="B353" s="114"/>
      <c r="C353" s="114"/>
    </row>
    <row r="354" spans="1:3" ht="15.75">
      <c r="A354" s="113"/>
      <c r="B354" s="114"/>
      <c r="C354" s="114"/>
    </row>
    <row r="355" spans="1:3" ht="15.75">
      <c r="A355" s="113"/>
      <c r="B355" s="114"/>
      <c r="C355" s="114"/>
    </row>
    <row r="356" spans="1:3" ht="15.75">
      <c r="A356" s="113"/>
      <c r="B356" s="114"/>
      <c r="C356" s="114"/>
    </row>
    <row r="357" spans="1:3" ht="15.75">
      <c r="A357" s="113"/>
      <c r="B357" s="114"/>
      <c r="C357" s="114"/>
    </row>
    <row r="358" spans="1:3" ht="15.75">
      <c r="A358" s="113"/>
      <c r="B358" s="114"/>
      <c r="C358" s="114"/>
    </row>
    <row r="359" spans="1:3" ht="15.75">
      <c r="A359" s="113"/>
      <c r="B359" s="114"/>
      <c r="C359" s="114"/>
    </row>
    <row r="360" spans="1:3" ht="15.75">
      <c r="A360" s="113"/>
      <c r="B360" s="114"/>
      <c r="C360" s="114"/>
    </row>
    <row r="361" spans="1:3" ht="15.75">
      <c r="A361" s="113"/>
      <c r="B361" s="114"/>
      <c r="C361" s="114"/>
    </row>
    <row r="362" spans="1:3" ht="15.75">
      <c r="A362" s="113"/>
      <c r="B362" s="114"/>
      <c r="C362" s="114"/>
    </row>
    <row r="363" spans="1:3" ht="15.75">
      <c r="A363" s="113"/>
      <c r="B363" s="114"/>
      <c r="C363" s="114"/>
    </row>
    <row r="364" spans="1:3" ht="15.75">
      <c r="A364" s="113"/>
      <c r="B364" s="114"/>
      <c r="C364" s="114"/>
    </row>
    <row r="365" spans="1:3" ht="15.75">
      <c r="A365" s="113"/>
      <c r="B365" s="114"/>
      <c r="C365" s="114"/>
    </row>
    <row r="366" spans="1:3" ht="15.75">
      <c r="A366" s="113"/>
      <c r="B366" s="114"/>
      <c r="C366" s="114"/>
    </row>
    <row r="367" spans="1:3" ht="15.75">
      <c r="A367" s="113"/>
      <c r="B367" s="114"/>
      <c r="C367" s="114"/>
    </row>
    <row r="368" spans="1:3" ht="15.75">
      <c r="A368" s="113"/>
      <c r="B368" s="114"/>
      <c r="C368" s="114"/>
    </row>
    <row r="369" spans="1:3" ht="15.75">
      <c r="A369" s="113"/>
      <c r="B369" s="114"/>
      <c r="C369" s="114"/>
    </row>
    <row r="370" spans="1:3" ht="15.75">
      <c r="A370" s="113"/>
      <c r="B370" s="114"/>
      <c r="C370" s="114"/>
    </row>
    <row r="371" spans="1:3" ht="15.75">
      <c r="A371" s="113"/>
      <c r="B371" s="114"/>
      <c r="C371" s="114"/>
    </row>
    <row r="372" spans="1:3" ht="15.75">
      <c r="A372" s="113"/>
      <c r="B372" s="114"/>
      <c r="C372" s="114"/>
    </row>
    <row r="373" spans="1:3" ht="15.75">
      <c r="A373" s="113"/>
      <c r="B373" s="114"/>
      <c r="C373" s="114"/>
    </row>
    <row r="374" spans="1:3" ht="15.75">
      <c r="A374" s="113"/>
      <c r="B374" s="114"/>
      <c r="C374" s="114"/>
    </row>
    <row r="375" spans="1:3" ht="15.75">
      <c r="A375" s="113"/>
      <c r="B375" s="114"/>
      <c r="C375" s="114"/>
    </row>
    <row r="376" spans="1:3" ht="15.75">
      <c r="A376" s="113"/>
      <c r="B376" s="114"/>
      <c r="C376" s="114"/>
    </row>
    <row r="377" spans="1:3" ht="15.75">
      <c r="A377" s="113"/>
      <c r="B377" s="114"/>
      <c r="C377" s="114"/>
    </row>
    <row r="378" spans="1:3" ht="15.75">
      <c r="A378" s="113"/>
      <c r="B378" s="114"/>
      <c r="C378" s="114"/>
    </row>
    <row r="379" spans="1:3" ht="15.75">
      <c r="A379" s="113"/>
      <c r="B379" s="114"/>
      <c r="C379" s="114"/>
    </row>
    <row r="380" spans="1:3" ht="15.75">
      <c r="A380" s="113"/>
      <c r="B380" s="114"/>
      <c r="C380" s="114"/>
    </row>
    <row r="381" spans="1:3" ht="15.75">
      <c r="A381" s="113"/>
      <c r="B381" s="114"/>
      <c r="C381" s="114"/>
    </row>
    <row r="382" spans="1:3" ht="15.75">
      <c r="A382" s="113"/>
      <c r="B382" s="114"/>
      <c r="C382" s="114"/>
    </row>
    <row r="383" spans="1:3" ht="15.75">
      <c r="A383" s="113"/>
      <c r="B383" s="114"/>
      <c r="C383" s="114"/>
    </row>
    <row r="384" spans="1:3" ht="15.75">
      <c r="A384" s="113"/>
      <c r="B384" s="114"/>
      <c r="C384" s="114"/>
    </row>
    <row r="385" spans="1:3" ht="15.75">
      <c r="A385" s="113"/>
      <c r="B385" s="114"/>
      <c r="C385" s="114"/>
    </row>
    <row r="386" spans="1:3" ht="15.75">
      <c r="A386" s="113"/>
      <c r="B386" s="114"/>
      <c r="C386" s="114"/>
    </row>
    <row r="387" spans="1:3" ht="15.75">
      <c r="A387" s="113"/>
      <c r="B387" s="114"/>
      <c r="C387" s="114"/>
    </row>
    <row r="388" spans="1:3" ht="15.75">
      <c r="A388" s="113"/>
      <c r="B388" s="114"/>
      <c r="C388" s="114"/>
    </row>
    <row r="389" spans="1:3" ht="15.75">
      <c r="A389" s="113"/>
      <c r="B389" s="114"/>
      <c r="C389" s="114"/>
    </row>
    <row r="390" spans="1:3" ht="15.75">
      <c r="A390" s="113"/>
      <c r="B390" s="114"/>
      <c r="C390" s="114"/>
    </row>
    <row r="391" spans="1:3" ht="15.75">
      <c r="A391" s="113"/>
      <c r="B391" s="114"/>
      <c r="C391" s="114"/>
    </row>
    <row r="392" spans="1:3" ht="15.75">
      <c r="A392" s="113"/>
      <c r="B392" s="114"/>
      <c r="C392" s="114"/>
    </row>
    <row r="393" spans="1:3" ht="15.75">
      <c r="A393" s="113"/>
      <c r="B393" s="114"/>
      <c r="C393" s="114"/>
    </row>
    <row r="394" spans="1:3" ht="15.75">
      <c r="A394" s="113"/>
      <c r="B394" s="114"/>
      <c r="C394" s="114"/>
    </row>
    <row r="395" spans="1:3" ht="15.75">
      <c r="A395" s="113"/>
      <c r="B395" s="114"/>
      <c r="C395" s="114"/>
    </row>
    <row r="396" spans="1:3" ht="15.75">
      <c r="A396" s="113"/>
      <c r="B396" s="114"/>
      <c r="C396" s="114"/>
    </row>
    <row r="397" spans="1:3" ht="15.75">
      <c r="A397" s="113"/>
      <c r="B397" s="114"/>
      <c r="C397" s="114"/>
    </row>
    <row r="398" spans="1:3" ht="15.75">
      <c r="A398" s="113"/>
      <c r="B398" s="114"/>
      <c r="C398" s="114"/>
    </row>
    <row r="399" spans="1:3" ht="15.75">
      <c r="A399" s="113"/>
      <c r="B399" s="114"/>
      <c r="C399" s="114"/>
    </row>
    <row r="400" spans="1:3" ht="15.75">
      <c r="A400" s="113"/>
      <c r="B400" s="114"/>
      <c r="C400" s="114"/>
    </row>
    <row r="401" spans="1:3" ht="15.75">
      <c r="A401" s="113"/>
      <c r="B401" s="114"/>
      <c r="C401" s="114"/>
    </row>
    <row r="402" spans="1:3" ht="15.75">
      <c r="A402" s="113"/>
      <c r="B402" s="114"/>
      <c r="C402" s="114"/>
    </row>
    <row r="403" spans="1:3" ht="15.75">
      <c r="A403" s="113"/>
      <c r="B403" s="114"/>
      <c r="C403" s="114"/>
    </row>
    <row r="404" spans="1:3" ht="15.75">
      <c r="A404" s="113"/>
      <c r="B404" s="114"/>
      <c r="C404" s="114"/>
    </row>
    <row r="405" spans="1:3" ht="15.75">
      <c r="A405" s="113"/>
      <c r="B405" s="114"/>
      <c r="C405" s="114"/>
    </row>
    <row r="406" spans="1:3" ht="15.75">
      <c r="A406" s="113"/>
      <c r="B406" s="114"/>
      <c r="C406" s="114"/>
    </row>
    <row r="407" spans="1:3" ht="15.75">
      <c r="A407" s="113"/>
      <c r="B407" s="114"/>
      <c r="C407" s="114"/>
    </row>
    <row r="408" spans="1:3" ht="15.75">
      <c r="A408" s="113"/>
      <c r="B408" s="114"/>
      <c r="C408" s="114"/>
    </row>
    <row r="409" spans="1:3" ht="15.75">
      <c r="A409" s="113"/>
      <c r="B409" s="114"/>
      <c r="C409" s="114"/>
    </row>
    <row r="410" spans="1:3" ht="15.75">
      <c r="A410" s="113"/>
      <c r="B410" s="114"/>
      <c r="C410" s="114"/>
    </row>
    <row r="411" spans="1:3" ht="15.75">
      <c r="A411" s="113"/>
      <c r="B411" s="114"/>
      <c r="C411" s="114"/>
    </row>
    <row r="412" spans="1:3" ht="15.75">
      <c r="A412" s="113"/>
      <c r="B412" s="114"/>
      <c r="C412" s="114"/>
    </row>
    <row r="413" spans="1:3" ht="15.75">
      <c r="A413" s="113"/>
      <c r="B413" s="114"/>
      <c r="C413" s="114"/>
    </row>
    <row r="414" spans="1:3" ht="15.75">
      <c r="A414" s="113"/>
      <c r="B414" s="114"/>
      <c r="C414" s="114"/>
    </row>
    <row r="415" spans="1:3" ht="15.75">
      <c r="A415" s="113"/>
      <c r="B415" s="114"/>
      <c r="C415" s="114"/>
    </row>
    <row r="416" spans="1:3" ht="15.75">
      <c r="A416" s="113"/>
      <c r="B416" s="114"/>
      <c r="C416" s="114"/>
    </row>
    <row r="417" spans="1:3" ht="15.75">
      <c r="A417" s="113"/>
      <c r="B417" s="114"/>
      <c r="C417" s="114"/>
    </row>
    <row r="418" spans="1:3" ht="15.75">
      <c r="A418" s="113"/>
      <c r="B418" s="114"/>
      <c r="C418" s="114"/>
    </row>
    <row r="419" spans="1:3" ht="15.75">
      <c r="A419" s="113"/>
      <c r="B419" s="114"/>
      <c r="C419" s="114"/>
    </row>
    <row r="420" spans="1:3" ht="15.75">
      <c r="A420" s="113"/>
      <c r="B420" s="114"/>
      <c r="C420" s="114"/>
    </row>
    <row r="421" spans="1:3" ht="15.75">
      <c r="A421" s="113"/>
      <c r="B421" s="114"/>
      <c r="C421" s="114"/>
    </row>
    <row r="422" spans="1:3" ht="15.75">
      <c r="A422" s="113"/>
      <c r="B422" s="114"/>
      <c r="C422" s="114"/>
    </row>
    <row r="423" spans="1:3" ht="15.75">
      <c r="A423" s="113"/>
      <c r="B423" s="114"/>
      <c r="C423" s="114"/>
    </row>
    <row r="424" spans="1:3" ht="15.75">
      <c r="A424" s="113"/>
      <c r="B424" s="114"/>
      <c r="C424" s="114"/>
    </row>
    <row r="425" spans="1:3" ht="15.75">
      <c r="A425" s="113"/>
      <c r="B425" s="114"/>
      <c r="C425" s="114"/>
    </row>
    <row r="426" spans="1:3" ht="15.75">
      <c r="A426" s="113"/>
      <c r="B426" s="114"/>
      <c r="C426" s="114"/>
    </row>
    <row r="427" spans="1:3" ht="15.75">
      <c r="A427" s="113"/>
      <c r="B427" s="114"/>
      <c r="C427" s="114"/>
    </row>
    <row r="428" spans="1:3" ht="15.75">
      <c r="A428" s="113"/>
      <c r="B428" s="114"/>
      <c r="C428" s="114"/>
    </row>
    <row r="429" spans="1:3" ht="15.75">
      <c r="A429" s="113"/>
      <c r="B429" s="114"/>
      <c r="C429" s="114"/>
    </row>
    <row r="430" spans="1:3" ht="15.75">
      <c r="A430" s="113"/>
      <c r="B430" s="114"/>
      <c r="C430" s="114"/>
    </row>
    <row r="431" spans="1:3" ht="15.75">
      <c r="A431" s="113"/>
      <c r="B431" s="114"/>
      <c r="C431" s="114"/>
    </row>
    <row r="432" spans="1:3" ht="15.75">
      <c r="A432" s="113"/>
      <c r="B432" s="114"/>
      <c r="C432" s="114"/>
    </row>
    <row r="433" spans="1:3" ht="15.75">
      <c r="A433" s="113"/>
      <c r="B433" s="114"/>
      <c r="C433" s="114"/>
    </row>
    <row r="434" spans="1:3" ht="15.75">
      <c r="A434" s="113"/>
      <c r="B434" s="114"/>
      <c r="C434" s="114"/>
    </row>
    <row r="435" spans="1:3" ht="15.75">
      <c r="A435" s="113"/>
      <c r="B435" s="114"/>
      <c r="C435" s="114"/>
    </row>
    <row r="436" spans="1:3" ht="15.75">
      <c r="A436" s="113"/>
      <c r="B436" s="114"/>
      <c r="C436" s="114"/>
    </row>
    <row r="437" spans="1:3" ht="15.75">
      <c r="A437" s="113"/>
      <c r="B437" s="114"/>
      <c r="C437" s="114"/>
    </row>
    <row r="438" spans="1:3" ht="15.75">
      <c r="A438" s="113"/>
      <c r="B438" s="114"/>
      <c r="C438" s="114"/>
    </row>
    <row r="439" spans="1:3" ht="15.75">
      <c r="A439" s="113"/>
      <c r="B439" s="114"/>
      <c r="C439" s="114"/>
    </row>
    <row r="440" spans="1:3" ht="15.75">
      <c r="A440" s="113"/>
      <c r="B440" s="114"/>
      <c r="C440" s="114"/>
    </row>
    <row r="441" spans="1:3" ht="15.75">
      <c r="A441" s="113"/>
      <c r="B441" s="114"/>
      <c r="C441" s="114"/>
    </row>
    <row r="442" spans="1:3" ht="15.75">
      <c r="A442" s="113"/>
      <c r="B442" s="114"/>
      <c r="C442" s="114"/>
    </row>
    <row r="443" spans="1:3" ht="15.75">
      <c r="A443" s="113"/>
      <c r="B443" s="114"/>
      <c r="C443" s="114"/>
    </row>
    <row r="444" spans="1:3" ht="15.75">
      <c r="A444" s="113"/>
      <c r="B444" s="114"/>
      <c r="C444" s="114"/>
    </row>
    <row r="445" spans="1:3" ht="15.75">
      <c r="A445" s="113"/>
      <c r="B445" s="114"/>
      <c r="C445" s="114"/>
    </row>
    <row r="446" spans="1:3" ht="15.75">
      <c r="A446" s="113"/>
      <c r="B446" s="114"/>
      <c r="C446" s="114"/>
    </row>
    <row r="447" spans="1:3" ht="15.75">
      <c r="A447" s="113"/>
      <c r="B447" s="114"/>
      <c r="C447" s="114"/>
    </row>
    <row r="448" spans="1:3" ht="15.75">
      <c r="A448" s="113"/>
      <c r="B448" s="114"/>
      <c r="C448" s="114"/>
    </row>
    <row r="449" spans="1:3" ht="15.75">
      <c r="A449" s="113"/>
      <c r="B449" s="114"/>
      <c r="C449" s="114"/>
    </row>
    <row r="450" spans="1:3" ht="15.75">
      <c r="A450" s="113"/>
      <c r="B450" s="114"/>
      <c r="C450" s="114"/>
    </row>
    <row r="451" spans="1:3" ht="15.75">
      <c r="A451" s="113"/>
      <c r="B451" s="114"/>
      <c r="C451" s="114"/>
    </row>
    <row r="452" spans="1:3" ht="15.75">
      <c r="A452" s="113"/>
      <c r="B452" s="114"/>
      <c r="C452" s="114"/>
    </row>
    <row r="453" spans="1:3" ht="15.75">
      <c r="A453" s="113"/>
      <c r="B453" s="114"/>
      <c r="C453" s="114"/>
    </row>
    <row r="454" spans="1:3" ht="15.75">
      <c r="A454" s="113"/>
      <c r="B454" s="114"/>
      <c r="C454" s="114"/>
    </row>
    <row r="455" spans="1:3" ht="15.75">
      <c r="A455" s="113"/>
      <c r="B455" s="114"/>
      <c r="C455" s="114"/>
    </row>
    <row r="456" spans="1:3" ht="15.75">
      <c r="A456" s="113"/>
      <c r="B456" s="114"/>
      <c r="C456" s="114"/>
    </row>
    <row r="457" spans="1:3" ht="15.75">
      <c r="A457" s="113"/>
      <c r="B457" s="114"/>
      <c r="C457" s="114"/>
    </row>
    <row r="458" spans="1:3" ht="15.75">
      <c r="A458" s="113"/>
      <c r="B458" s="114"/>
      <c r="C458" s="114"/>
    </row>
    <row r="459" spans="1:3" ht="15.75">
      <c r="A459" s="113"/>
      <c r="B459" s="114"/>
      <c r="C459" s="114"/>
    </row>
    <row r="460" spans="1:3" ht="15.75">
      <c r="A460" s="113"/>
      <c r="B460" s="114"/>
      <c r="C460" s="114"/>
    </row>
    <row r="461" spans="1:3" ht="15.75">
      <c r="A461" s="113"/>
      <c r="B461" s="114"/>
      <c r="C461" s="114"/>
    </row>
    <row r="462" spans="1:3" ht="15.75">
      <c r="A462" s="113"/>
      <c r="B462" s="114"/>
      <c r="C462" s="114"/>
    </row>
    <row r="463" spans="1:3" ht="15.75">
      <c r="A463" s="113"/>
      <c r="B463" s="114"/>
      <c r="C463" s="114"/>
    </row>
    <row r="464" spans="1:3" ht="15.75">
      <c r="A464" s="113"/>
      <c r="B464" s="114"/>
      <c r="C464" s="114"/>
    </row>
    <row r="465" spans="1:3" ht="15.75">
      <c r="A465" s="113"/>
      <c r="B465" s="114"/>
      <c r="C465" s="114"/>
    </row>
    <row r="466" spans="1:3" ht="15.75">
      <c r="A466" s="113"/>
      <c r="B466" s="114"/>
      <c r="C466" s="114"/>
    </row>
    <row r="467" spans="1:3" ht="15.75">
      <c r="A467" s="113"/>
      <c r="B467" s="114"/>
      <c r="C467" s="114"/>
    </row>
    <row r="468" spans="1:3" ht="15.75">
      <c r="A468" s="113"/>
      <c r="B468" s="114"/>
      <c r="C468" s="114"/>
    </row>
    <row r="469" spans="1:3" ht="15.75">
      <c r="A469" s="113"/>
      <c r="B469" s="114"/>
      <c r="C469" s="114"/>
    </row>
    <row r="470" spans="1:3" ht="15.75">
      <c r="A470" s="113"/>
      <c r="B470" s="114"/>
      <c r="C470" s="114"/>
    </row>
    <row r="471" spans="1:3" ht="15.75">
      <c r="A471" s="113"/>
      <c r="B471" s="114"/>
      <c r="C471" s="114"/>
    </row>
    <row r="472" spans="1:3" ht="15.75">
      <c r="A472" s="113"/>
      <c r="B472" s="114"/>
      <c r="C472" s="114"/>
    </row>
    <row r="473" spans="1:3" ht="15.75">
      <c r="A473" s="113"/>
      <c r="B473" s="114"/>
      <c r="C473" s="114"/>
    </row>
    <row r="474" spans="1:3" ht="15.75">
      <c r="A474" s="113"/>
      <c r="B474" s="114"/>
      <c r="C474" s="114"/>
    </row>
    <row r="475" spans="1:3" ht="15.75">
      <c r="A475" s="113"/>
      <c r="B475" s="114"/>
      <c r="C475" s="114"/>
    </row>
    <row r="476" spans="1:3" ht="15.75">
      <c r="A476" s="113"/>
      <c r="B476" s="114"/>
      <c r="C476" s="114"/>
    </row>
    <row r="477" spans="1:3" ht="15.75">
      <c r="A477" s="113"/>
      <c r="B477" s="114"/>
      <c r="C477" s="114"/>
    </row>
    <row r="478" spans="1:3" ht="15.75">
      <c r="A478" s="113"/>
      <c r="B478" s="114"/>
      <c r="C478" s="114"/>
    </row>
    <row r="479" spans="1:3" ht="15.75">
      <c r="A479" s="113"/>
      <c r="B479" s="114"/>
      <c r="C479" s="114"/>
    </row>
    <row r="480" spans="1:3" ht="15.75">
      <c r="A480" s="113"/>
      <c r="B480" s="114"/>
      <c r="C480" s="114"/>
    </row>
    <row r="481" spans="1:3" ht="15.75">
      <c r="A481" s="113"/>
      <c r="B481" s="114"/>
      <c r="C481" s="114"/>
    </row>
    <row r="482" spans="1:3" ht="15.75">
      <c r="A482" s="113"/>
      <c r="B482" s="114"/>
      <c r="C482" s="114"/>
    </row>
    <row r="483" spans="1:3" ht="15.75">
      <c r="A483" s="113"/>
      <c r="B483" s="114"/>
      <c r="C483" s="114"/>
    </row>
    <row r="484" spans="1:3" ht="15.75">
      <c r="A484" s="113"/>
      <c r="B484" s="114"/>
      <c r="C484" s="114"/>
    </row>
    <row r="485" spans="1:3" ht="15.75">
      <c r="A485" s="113"/>
      <c r="B485" s="114"/>
      <c r="C485" s="114"/>
    </row>
    <row r="486" spans="1:3" ht="15.75">
      <c r="A486" s="113"/>
      <c r="B486" s="114"/>
      <c r="C486" s="114"/>
    </row>
    <row r="487" spans="1:3" ht="15.75">
      <c r="A487" s="113"/>
      <c r="B487" s="114"/>
      <c r="C487" s="114"/>
    </row>
    <row r="488" spans="1:3" ht="15.75">
      <c r="A488" s="113"/>
      <c r="B488" s="114"/>
      <c r="C488" s="114"/>
    </row>
    <row r="489" spans="1:3" ht="15.75">
      <c r="A489" s="113"/>
      <c r="B489" s="114"/>
      <c r="C489" s="114"/>
    </row>
    <row r="490" spans="1:3" ht="15.75">
      <c r="A490" s="113"/>
      <c r="B490" s="114"/>
      <c r="C490" s="114"/>
    </row>
    <row r="491" spans="1:3" ht="15.75">
      <c r="A491" s="113"/>
      <c r="B491" s="114"/>
      <c r="C491" s="114"/>
    </row>
    <row r="492" spans="1:3" ht="15.75">
      <c r="A492" s="113"/>
      <c r="B492" s="114"/>
      <c r="C492" s="114"/>
    </row>
    <row r="493" spans="1:3" ht="15.75">
      <c r="A493" s="113"/>
      <c r="B493" s="114"/>
      <c r="C493" s="114"/>
    </row>
    <row r="494" spans="1:3" ht="15.75">
      <c r="A494" s="113"/>
      <c r="B494" s="114"/>
      <c r="C494" s="114"/>
    </row>
    <row r="495" spans="1:3" ht="15.75">
      <c r="A495" s="113"/>
      <c r="B495" s="114"/>
      <c r="C495" s="114"/>
    </row>
    <row r="496" spans="1:3" ht="15.75">
      <c r="A496" s="113"/>
      <c r="B496" s="114"/>
      <c r="C496" s="114"/>
    </row>
    <row r="497" spans="1:3" ht="15.75">
      <c r="A497" s="113"/>
      <c r="B497" s="114"/>
      <c r="C497" s="114"/>
    </row>
    <row r="498" spans="1:3" ht="15.75">
      <c r="A498" s="113"/>
      <c r="B498" s="114"/>
      <c r="C498" s="114"/>
    </row>
    <row r="499" spans="1:3" ht="15.75">
      <c r="A499" s="113"/>
      <c r="B499" s="114"/>
      <c r="C499" s="114"/>
    </row>
    <row r="500" spans="1:3" ht="15.75">
      <c r="A500" s="113"/>
      <c r="B500" s="114"/>
      <c r="C500" s="114"/>
    </row>
    <row r="501" spans="1:3" ht="15.75">
      <c r="A501" s="113"/>
      <c r="B501" s="114"/>
      <c r="C501" s="114"/>
    </row>
    <row r="502" spans="1:3" ht="15.75">
      <c r="A502" s="113"/>
      <c r="B502" s="114"/>
      <c r="C502" s="114"/>
    </row>
    <row r="503" spans="1:3" ht="15.75">
      <c r="A503" s="113"/>
      <c r="B503" s="114"/>
      <c r="C503" s="114"/>
    </row>
    <row r="504" spans="1:3" ht="15.75">
      <c r="A504" s="113"/>
      <c r="B504" s="114"/>
      <c r="C504" s="114"/>
    </row>
    <row r="505" spans="1:3" ht="15.75">
      <c r="A505" s="113"/>
      <c r="B505" s="114"/>
      <c r="C505" s="114"/>
    </row>
    <row r="506" spans="1:3" ht="15.75">
      <c r="A506" s="113"/>
      <c r="B506" s="114"/>
      <c r="C506" s="114"/>
    </row>
    <row r="507" spans="1:3" ht="15.75">
      <c r="A507" s="113"/>
      <c r="B507" s="114"/>
      <c r="C507" s="114"/>
    </row>
    <row r="508" spans="1:3" ht="15.75">
      <c r="A508" s="113"/>
      <c r="B508" s="114"/>
      <c r="C508" s="114"/>
    </row>
    <row r="509" spans="1:3" ht="15.75">
      <c r="A509" s="113"/>
      <c r="B509" s="114"/>
      <c r="C509" s="114"/>
    </row>
    <row r="510" spans="1:3" ht="15.75">
      <c r="A510" s="113"/>
      <c r="B510" s="114"/>
      <c r="C510" s="114"/>
    </row>
    <row r="511" spans="1:3" ht="15.75">
      <c r="A511" s="113"/>
      <c r="B511" s="114"/>
      <c r="C511" s="114"/>
    </row>
    <row r="512" spans="1:3" ht="15.75">
      <c r="A512" s="113"/>
      <c r="B512" s="114"/>
      <c r="C512" s="114"/>
    </row>
    <row r="513" spans="1:3" ht="15.75">
      <c r="A513" s="113"/>
      <c r="B513" s="114"/>
      <c r="C513" s="114"/>
    </row>
    <row r="514" spans="1:3" ht="15.75">
      <c r="A514" s="113"/>
      <c r="B514" s="114"/>
      <c r="C514" s="114"/>
    </row>
    <row r="515" spans="1:3" ht="15.75">
      <c r="A515" s="113"/>
      <c r="B515" s="114"/>
      <c r="C515" s="114"/>
    </row>
    <row r="516" spans="1:3" ht="15.75">
      <c r="A516" s="113"/>
      <c r="B516" s="114"/>
      <c r="C516" s="114"/>
    </row>
    <row r="517" spans="1:3" ht="15.75">
      <c r="A517" s="113"/>
      <c r="B517" s="114"/>
      <c r="C517" s="114"/>
    </row>
    <row r="518" spans="1:3" ht="15.75">
      <c r="A518" s="113"/>
      <c r="B518" s="114"/>
      <c r="C518" s="114"/>
    </row>
    <row r="519" spans="1:3" ht="15.75">
      <c r="A519" s="113"/>
      <c r="B519" s="114"/>
      <c r="C519" s="114"/>
    </row>
    <row r="520" spans="1:3" ht="15.75">
      <c r="A520" s="113"/>
      <c r="B520" s="114"/>
      <c r="C520" s="114"/>
    </row>
    <row r="521" spans="1:3" ht="15.75">
      <c r="A521" s="113"/>
      <c r="B521" s="114"/>
      <c r="C521" s="114"/>
    </row>
    <row r="522" spans="1:3" ht="15.75">
      <c r="A522" s="113"/>
      <c r="B522" s="114"/>
      <c r="C522" s="114"/>
    </row>
    <row r="523" spans="1:3" ht="15.75">
      <c r="A523" s="113"/>
      <c r="B523" s="114"/>
      <c r="C523" s="114"/>
    </row>
    <row r="524" spans="1:3" ht="15.75">
      <c r="A524" s="113"/>
      <c r="B524" s="114"/>
      <c r="C524" s="114"/>
    </row>
    <row r="525" spans="1:3" ht="15.75">
      <c r="A525" s="113"/>
      <c r="B525" s="114"/>
      <c r="C525" s="114"/>
    </row>
    <row r="526" spans="1:3" ht="15.75">
      <c r="A526" s="113"/>
      <c r="B526" s="114"/>
      <c r="C526" s="114"/>
    </row>
    <row r="527" spans="1:3" ht="15.75">
      <c r="A527" s="113"/>
      <c r="B527" s="114"/>
      <c r="C527" s="114"/>
    </row>
    <row r="528" spans="1:3" ht="15.75">
      <c r="A528" s="113"/>
      <c r="B528" s="114"/>
      <c r="C528" s="114"/>
    </row>
    <row r="529" spans="1:3" ht="15.75">
      <c r="A529" s="113"/>
      <c r="B529" s="114"/>
      <c r="C529" s="114"/>
    </row>
    <row r="530" spans="1:3" ht="15.75">
      <c r="A530" s="113"/>
      <c r="B530" s="114"/>
      <c r="C530" s="114"/>
    </row>
    <row r="531" spans="1:3" ht="15.75">
      <c r="A531" s="113"/>
      <c r="B531" s="114"/>
      <c r="C531" s="114"/>
    </row>
    <row r="532" spans="1:3" ht="15.75">
      <c r="A532" s="113"/>
      <c r="B532" s="114"/>
      <c r="C532" s="114"/>
    </row>
    <row r="533" spans="1:3" ht="15.75">
      <c r="A533" s="113"/>
      <c r="B533" s="114"/>
      <c r="C533" s="114"/>
    </row>
    <row r="534" spans="1:3" ht="15.75">
      <c r="A534" s="113"/>
      <c r="B534" s="114"/>
      <c r="C534" s="114"/>
    </row>
    <row r="535" spans="1:3" ht="15.75">
      <c r="A535" s="113"/>
      <c r="B535" s="114"/>
      <c r="C535" s="114"/>
    </row>
    <row r="536" spans="1:3" ht="15.75">
      <c r="A536" s="113"/>
      <c r="B536" s="114"/>
      <c r="C536" s="114"/>
    </row>
    <row r="537" spans="1:3" ht="15.75">
      <c r="A537" s="113"/>
      <c r="B537" s="114"/>
      <c r="C537" s="114"/>
    </row>
    <row r="538" spans="1:3" ht="15.75">
      <c r="A538" s="113"/>
      <c r="B538" s="114"/>
      <c r="C538" s="114"/>
    </row>
    <row r="539" spans="1:3" ht="15.75">
      <c r="A539" s="113"/>
      <c r="B539" s="114"/>
      <c r="C539" s="114"/>
    </row>
    <row r="540" spans="1:3" ht="15.75">
      <c r="A540" s="113"/>
      <c r="B540" s="114"/>
      <c r="C540" s="114"/>
    </row>
    <row r="541" spans="1:3" ht="15.75">
      <c r="A541" s="113"/>
      <c r="B541" s="114"/>
      <c r="C541" s="114"/>
    </row>
    <row r="542" spans="1:3" ht="15.75">
      <c r="A542" s="113"/>
      <c r="B542" s="114"/>
      <c r="C542" s="114"/>
    </row>
    <row r="543" spans="1:3" ht="15.75">
      <c r="A543" s="113"/>
      <c r="B543" s="114"/>
      <c r="C543" s="114"/>
    </row>
    <row r="544" spans="1:3" ht="15.75">
      <c r="A544" s="113"/>
      <c r="B544" s="114"/>
      <c r="C544" s="114"/>
    </row>
    <row r="545" spans="1:3" ht="15.75">
      <c r="A545" s="113"/>
      <c r="B545" s="114"/>
      <c r="C545" s="114"/>
    </row>
    <row r="546" spans="1:3" ht="15.75">
      <c r="A546" s="113"/>
      <c r="B546" s="114"/>
      <c r="C546" s="114"/>
    </row>
    <row r="547" spans="1:3" ht="15.75">
      <c r="A547" s="113"/>
      <c r="B547" s="114"/>
      <c r="C547" s="114"/>
    </row>
    <row r="548" spans="1:3" ht="15.75">
      <c r="A548" s="113"/>
      <c r="B548" s="114"/>
      <c r="C548" s="114"/>
    </row>
    <row r="549" spans="1:3" ht="15.75">
      <c r="A549" s="113"/>
      <c r="B549" s="114"/>
      <c r="C549" s="114"/>
    </row>
    <row r="550" spans="1:3" ht="15.75">
      <c r="A550" s="113"/>
      <c r="B550" s="114"/>
      <c r="C550" s="114"/>
    </row>
    <row r="551" spans="1:3" ht="15.75">
      <c r="A551" s="113"/>
      <c r="B551" s="114"/>
      <c r="C551" s="114"/>
    </row>
    <row r="552" spans="1:3" ht="15.75">
      <c r="A552" s="113"/>
      <c r="B552" s="114"/>
      <c r="C552" s="114"/>
    </row>
    <row r="553" spans="1:3" ht="15.75">
      <c r="A553" s="113"/>
      <c r="B553" s="114"/>
      <c r="C553" s="114"/>
    </row>
    <row r="554" spans="1:3" ht="15.75">
      <c r="A554" s="113"/>
      <c r="B554" s="114"/>
      <c r="C554" s="114"/>
    </row>
    <row r="555" spans="1:3" ht="15.75">
      <c r="A555" s="113"/>
      <c r="B555" s="114"/>
      <c r="C555" s="114"/>
    </row>
    <row r="556" spans="1:3" ht="15.75">
      <c r="A556" s="113"/>
      <c r="B556" s="114"/>
      <c r="C556" s="114"/>
    </row>
    <row r="557" spans="1:3" ht="15.75">
      <c r="A557" s="113"/>
      <c r="B557" s="114"/>
      <c r="C557" s="114"/>
    </row>
    <row r="558" spans="1:3" ht="15.75">
      <c r="A558" s="113"/>
      <c r="B558" s="114"/>
      <c r="C558" s="114"/>
    </row>
    <row r="559" spans="1:3" ht="15.75">
      <c r="A559" s="113"/>
      <c r="B559" s="114"/>
      <c r="C559" s="114"/>
    </row>
    <row r="560" spans="1:3" ht="15.75">
      <c r="A560" s="113"/>
      <c r="B560" s="114"/>
      <c r="C560" s="114"/>
    </row>
    <row r="561" spans="1:3" ht="15.75">
      <c r="A561" s="113"/>
      <c r="B561" s="114"/>
      <c r="C561" s="114"/>
    </row>
    <row r="562" spans="1:3" ht="15.75">
      <c r="A562" s="113"/>
      <c r="B562" s="114"/>
      <c r="C562" s="114"/>
    </row>
    <row r="563" spans="1:3" ht="15.75">
      <c r="A563" s="113"/>
      <c r="B563" s="114"/>
      <c r="C563" s="114"/>
    </row>
    <row r="564" spans="1:3" ht="15.75">
      <c r="A564" s="113"/>
      <c r="B564" s="114"/>
      <c r="C564" s="114"/>
    </row>
    <row r="565" spans="1:3" ht="15.75">
      <c r="A565" s="113"/>
      <c r="B565" s="114"/>
      <c r="C565" s="114"/>
    </row>
    <row r="566" spans="1:3" ht="15.75">
      <c r="A566" s="113"/>
      <c r="B566" s="114"/>
      <c r="C566" s="114"/>
    </row>
    <row r="567" spans="1:3" ht="15.75">
      <c r="A567" s="113"/>
      <c r="B567" s="114"/>
      <c r="C567" s="114"/>
    </row>
    <row r="568" spans="1:3" ht="15.75">
      <c r="A568" s="113"/>
      <c r="B568" s="114"/>
      <c r="C568" s="114"/>
    </row>
    <row r="569" spans="1:3" ht="15.75">
      <c r="A569" s="113"/>
      <c r="B569" s="114"/>
      <c r="C569" s="114"/>
    </row>
    <row r="570" spans="1:3" ht="15.75">
      <c r="A570" s="113"/>
      <c r="B570" s="114"/>
      <c r="C570" s="114"/>
    </row>
    <row r="571" spans="1:3" ht="15.75">
      <c r="A571" s="113"/>
      <c r="B571" s="114"/>
      <c r="C571" s="114"/>
    </row>
    <row r="572" spans="1:3" ht="15.75">
      <c r="A572" s="113"/>
      <c r="B572" s="114"/>
      <c r="C572" s="114"/>
    </row>
    <row r="573" spans="1:3" ht="15.75">
      <c r="A573" s="113"/>
      <c r="B573" s="114"/>
      <c r="C573" s="114"/>
    </row>
    <row r="574" spans="1:3" ht="15.75">
      <c r="A574" s="113"/>
      <c r="B574" s="114"/>
      <c r="C574" s="114"/>
    </row>
    <row r="575" spans="1:3" ht="15.75">
      <c r="A575" s="113"/>
      <c r="B575" s="114"/>
      <c r="C575" s="114"/>
    </row>
    <row r="576" spans="1:3" ht="15.75">
      <c r="A576" s="113"/>
      <c r="B576" s="114"/>
      <c r="C576" s="114"/>
    </row>
    <row r="577" spans="1:3" ht="15.75">
      <c r="A577" s="113"/>
      <c r="B577" s="114"/>
      <c r="C577" s="114"/>
    </row>
    <row r="578" spans="1:3" ht="15.75">
      <c r="A578" s="113"/>
      <c r="B578" s="114"/>
      <c r="C578" s="114"/>
    </row>
    <row r="579" spans="1:3" ht="15.75">
      <c r="A579" s="113"/>
      <c r="B579" s="114"/>
      <c r="C579" s="114"/>
    </row>
    <row r="580" spans="1:3" ht="15.75">
      <c r="A580" s="113"/>
      <c r="B580" s="114"/>
      <c r="C580" s="114"/>
    </row>
    <row r="581" spans="1:3" ht="15.75">
      <c r="A581" s="113"/>
      <c r="B581" s="114"/>
      <c r="C581" s="114"/>
    </row>
    <row r="582" spans="1:3" ht="15.75">
      <c r="A582" s="113"/>
      <c r="B582" s="114"/>
      <c r="C582" s="114"/>
    </row>
    <row r="583" spans="1:3" ht="15.75">
      <c r="A583" s="113"/>
      <c r="B583" s="114"/>
      <c r="C583" s="114"/>
    </row>
    <row r="584" spans="1:3" ht="15.75">
      <c r="A584" s="113"/>
      <c r="B584" s="114"/>
      <c r="C584" s="114"/>
    </row>
    <row r="585" spans="1:3" ht="15.75">
      <c r="A585" s="113"/>
      <c r="B585" s="114"/>
      <c r="C585" s="114"/>
    </row>
    <row r="586" spans="1:3" ht="15.75">
      <c r="A586" s="113"/>
      <c r="B586" s="114"/>
      <c r="C586" s="114"/>
    </row>
    <row r="587" spans="1:3" ht="15.75">
      <c r="A587" s="113"/>
      <c r="B587" s="114"/>
      <c r="C587" s="114"/>
    </row>
    <row r="588" spans="1:3" ht="15.75">
      <c r="A588" s="113"/>
      <c r="B588" s="114"/>
      <c r="C588" s="114"/>
    </row>
    <row r="589" spans="1:3" ht="15.75">
      <c r="A589" s="113"/>
      <c r="B589" s="114"/>
      <c r="C589" s="114"/>
    </row>
    <row r="590" spans="1:3" ht="15.75">
      <c r="A590" s="113"/>
      <c r="B590" s="114"/>
      <c r="C590" s="114"/>
    </row>
    <row r="591" spans="1:3" ht="15.75">
      <c r="A591" s="113"/>
      <c r="B591" s="114"/>
      <c r="C591" s="114"/>
    </row>
    <row r="592" spans="1:3" ht="15.75">
      <c r="A592" s="113"/>
      <c r="B592" s="114"/>
      <c r="C592" s="114"/>
    </row>
    <row r="593" spans="1:3" ht="15.75">
      <c r="A593" s="113"/>
      <c r="B593" s="114"/>
      <c r="C593" s="114"/>
    </row>
    <row r="594" spans="1:3" ht="15.75">
      <c r="A594" s="113"/>
      <c r="B594" s="114"/>
      <c r="C594" s="114"/>
    </row>
    <row r="595" spans="1:3" ht="15.75">
      <c r="A595" s="113"/>
      <c r="B595" s="114"/>
      <c r="C595" s="114"/>
    </row>
    <row r="596" spans="1:3" ht="15.75">
      <c r="A596" s="113"/>
      <c r="B596" s="114"/>
      <c r="C596" s="114"/>
    </row>
    <row r="597" spans="1:3" ht="15.75">
      <c r="A597" s="113"/>
      <c r="B597" s="114"/>
      <c r="C597" s="114"/>
    </row>
    <row r="598" spans="1:3" ht="15.75">
      <c r="A598" s="113"/>
      <c r="B598" s="114"/>
      <c r="C598" s="114"/>
    </row>
    <row r="599" spans="1:3" ht="15.75">
      <c r="A599" s="113"/>
      <c r="B599" s="114"/>
      <c r="C599" s="114"/>
    </row>
    <row r="600" spans="1:3" ht="15.75">
      <c r="A600" s="113"/>
      <c r="B600" s="114"/>
      <c r="C600" s="114"/>
    </row>
    <row r="601" spans="1:3" ht="15.75">
      <c r="A601" s="113"/>
      <c r="B601" s="114"/>
      <c r="C601" s="114"/>
    </row>
    <row r="602" spans="1:3" ht="15.75">
      <c r="A602" s="113"/>
      <c r="B602" s="114"/>
      <c r="C602" s="114"/>
    </row>
    <row r="603" spans="1:3" ht="15.75">
      <c r="A603" s="113"/>
      <c r="B603" s="114"/>
      <c r="C603" s="114"/>
    </row>
    <row r="604" spans="1:3" ht="15.75">
      <c r="A604" s="113"/>
      <c r="B604" s="114"/>
      <c r="C604" s="114"/>
    </row>
    <row r="605" spans="1:3" ht="15.75">
      <c r="A605" s="113"/>
      <c r="B605" s="114"/>
      <c r="C605" s="114"/>
    </row>
    <row r="606" spans="1:3" ht="15.75">
      <c r="A606" s="113"/>
      <c r="B606" s="114"/>
      <c r="C606" s="114"/>
    </row>
    <row r="607" spans="1:3" ht="15.75">
      <c r="A607" s="113"/>
      <c r="B607" s="114"/>
      <c r="C607" s="114"/>
    </row>
    <row r="608" spans="1:3" ht="15.75">
      <c r="A608" s="113"/>
      <c r="B608" s="114"/>
      <c r="C608" s="114"/>
    </row>
    <row r="609" spans="1:3" ht="15.75">
      <c r="A609" s="113"/>
      <c r="B609" s="114"/>
      <c r="C609" s="114"/>
    </row>
    <row r="610" spans="1:3" ht="15.75">
      <c r="A610" s="113"/>
      <c r="B610" s="114"/>
      <c r="C610" s="114"/>
    </row>
    <row r="611" spans="1:3" ht="15.75">
      <c r="A611" s="113"/>
      <c r="B611" s="114"/>
      <c r="C611" s="114"/>
    </row>
    <row r="612" spans="1:3" ht="15.75">
      <c r="A612" s="113"/>
      <c r="B612" s="114"/>
      <c r="C612" s="114"/>
    </row>
    <row r="613" spans="1:3" ht="15.75">
      <c r="A613" s="113"/>
      <c r="B613" s="114"/>
      <c r="C613" s="114"/>
    </row>
    <row r="614" spans="1:3" ht="15.75">
      <c r="A614" s="113"/>
      <c r="B614" s="114"/>
      <c r="C614" s="114"/>
    </row>
    <row r="615" spans="1:3" ht="15.75">
      <c r="A615" s="113"/>
      <c r="B615" s="114"/>
      <c r="C615" s="114"/>
    </row>
    <row r="616" spans="1:3" ht="15.75">
      <c r="A616" s="113"/>
      <c r="B616" s="114"/>
      <c r="C616" s="114"/>
    </row>
    <row r="617" spans="1:3" ht="15.75">
      <c r="A617" s="113"/>
      <c r="B617" s="114"/>
      <c r="C617" s="114"/>
    </row>
    <row r="618" spans="1:3" ht="15.75">
      <c r="A618" s="113"/>
      <c r="B618" s="114"/>
      <c r="C618" s="114"/>
    </row>
    <row r="619" spans="1:3" ht="15.75">
      <c r="A619" s="113"/>
      <c r="B619" s="114"/>
      <c r="C619" s="114"/>
    </row>
    <row r="620" spans="1:3" ht="15.75">
      <c r="A620" s="113"/>
      <c r="B620" s="114"/>
      <c r="C620" s="114"/>
    </row>
    <row r="621" spans="1:3" ht="15.75">
      <c r="A621" s="113"/>
      <c r="B621" s="114"/>
      <c r="C621" s="114"/>
    </row>
    <row r="622" spans="1:3" ht="15.75">
      <c r="A622" s="113"/>
      <c r="B622" s="114"/>
      <c r="C622" s="114"/>
    </row>
    <row r="623" spans="1:3" ht="15.75">
      <c r="A623" s="113"/>
      <c r="B623" s="114"/>
      <c r="C623" s="114"/>
    </row>
    <row r="624" spans="1:3" ht="15.75">
      <c r="A624" s="113"/>
      <c r="B624" s="114"/>
      <c r="C624" s="114"/>
    </row>
    <row r="625" spans="1:3" ht="15.75">
      <c r="A625" s="113"/>
      <c r="B625" s="114"/>
      <c r="C625" s="114"/>
    </row>
    <row r="626" spans="1:3" ht="15.75">
      <c r="A626" s="113"/>
      <c r="B626" s="114"/>
      <c r="C626" s="114"/>
    </row>
    <row r="627" spans="1:3" ht="15.75">
      <c r="A627" s="113"/>
      <c r="B627" s="114"/>
      <c r="C627" s="114"/>
    </row>
    <row r="628" spans="1:3" ht="15.75">
      <c r="A628" s="113"/>
      <c r="B628" s="114"/>
      <c r="C628" s="114"/>
    </row>
    <row r="629" spans="1:3" ht="15.75">
      <c r="A629" s="113"/>
      <c r="B629" s="114"/>
      <c r="C629" s="114"/>
    </row>
    <row r="630" spans="1:3" ht="15.75">
      <c r="A630" s="113"/>
      <c r="B630" s="114"/>
      <c r="C630" s="114"/>
    </row>
    <row r="631" spans="1:3" ht="15.75">
      <c r="A631" s="113"/>
      <c r="B631" s="114"/>
      <c r="C631" s="114"/>
    </row>
    <row r="632" spans="1:3" ht="15.75">
      <c r="A632" s="113"/>
      <c r="B632" s="114"/>
      <c r="C632" s="114"/>
    </row>
    <row r="633" spans="1:3" ht="15.75">
      <c r="A633" s="113"/>
      <c r="B633" s="114"/>
      <c r="C633" s="114"/>
    </row>
    <row r="634" spans="1:3" ht="15.75">
      <c r="A634" s="113"/>
      <c r="B634" s="114"/>
      <c r="C634" s="114"/>
    </row>
    <row r="635" spans="1:3" ht="15.75">
      <c r="A635" s="113"/>
      <c r="B635" s="114"/>
      <c r="C635" s="114"/>
    </row>
    <row r="636" spans="1:3" ht="15.75">
      <c r="A636" s="113"/>
      <c r="B636" s="114"/>
      <c r="C636" s="114"/>
    </row>
    <row r="637" spans="1:3" ht="15.75">
      <c r="A637" s="113"/>
      <c r="B637" s="114"/>
      <c r="C637" s="114"/>
    </row>
    <row r="638" spans="1:3" ht="15.75">
      <c r="A638" s="113"/>
      <c r="B638" s="114"/>
      <c r="C638" s="114"/>
    </row>
    <row r="639" spans="1:3" ht="15.75">
      <c r="A639" s="113"/>
      <c r="B639" s="114"/>
      <c r="C639" s="114"/>
    </row>
    <row r="640" spans="1:3" ht="15.75">
      <c r="A640" s="113"/>
      <c r="B640" s="114"/>
      <c r="C640" s="114"/>
    </row>
    <row r="641" spans="1:3" ht="15.75">
      <c r="A641" s="113"/>
      <c r="B641" s="114"/>
      <c r="C641" s="114"/>
    </row>
    <row r="642" spans="1:3" ht="15.75">
      <c r="A642" s="113"/>
      <c r="B642" s="114"/>
      <c r="C642" s="114"/>
    </row>
    <row r="643" spans="1:3" ht="15.75">
      <c r="A643" s="113"/>
      <c r="B643" s="114"/>
      <c r="C643" s="114"/>
    </row>
    <row r="644" spans="1:3" ht="15.75">
      <c r="A644" s="113"/>
      <c r="B644" s="114"/>
      <c r="C644" s="114"/>
    </row>
    <row r="645" spans="1:3" ht="15.75">
      <c r="A645" s="113"/>
      <c r="B645" s="114"/>
      <c r="C645" s="114"/>
    </row>
    <row r="646" spans="1:3" ht="15.75">
      <c r="A646" s="113"/>
      <c r="B646" s="114"/>
      <c r="C646" s="114"/>
    </row>
    <row r="647" spans="1:3" ht="15.75">
      <c r="A647" s="113"/>
      <c r="B647" s="114"/>
      <c r="C647" s="114"/>
    </row>
    <row r="648" spans="1:3" ht="15.75">
      <c r="A648" s="113"/>
      <c r="B648" s="114"/>
      <c r="C648" s="114"/>
    </row>
    <row r="649" spans="1:3" ht="15.75">
      <c r="A649" s="113"/>
      <c r="B649" s="114"/>
      <c r="C649" s="114"/>
    </row>
    <row r="650" spans="1:3" ht="15.75">
      <c r="A650" s="113"/>
      <c r="B650" s="114"/>
      <c r="C650" s="114"/>
    </row>
    <row r="651" spans="1:3" ht="15.75">
      <c r="A651" s="113"/>
      <c r="B651" s="114"/>
      <c r="C651" s="114"/>
    </row>
    <row r="652" spans="1:3" ht="15.75">
      <c r="A652" s="113"/>
      <c r="B652" s="114"/>
      <c r="C652" s="114"/>
    </row>
    <row r="653" spans="1:3" ht="15.75">
      <c r="A653" s="113"/>
      <c r="B653" s="114"/>
      <c r="C653" s="114"/>
    </row>
    <row r="654" spans="1:3" ht="15.75">
      <c r="A654" s="113"/>
      <c r="B654" s="114"/>
      <c r="C654" s="114"/>
    </row>
    <row r="655" spans="1:3" ht="15.75">
      <c r="A655" s="113"/>
      <c r="B655" s="114"/>
      <c r="C655" s="114"/>
    </row>
    <row r="656" spans="1:3" ht="15.75">
      <c r="A656" s="113"/>
      <c r="B656" s="114"/>
      <c r="C656" s="114"/>
    </row>
    <row r="657" spans="1:3" ht="15.75">
      <c r="A657" s="113"/>
      <c r="B657" s="114"/>
      <c r="C657" s="114"/>
    </row>
    <row r="658" spans="1:3" ht="15.75">
      <c r="A658" s="113"/>
      <c r="B658" s="114"/>
      <c r="C658" s="114"/>
    </row>
    <row r="659" spans="1:3" ht="15.75">
      <c r="A659" s="113"/>
      <c r="B659" s="114"/>
      <c r="C659" s="114"/>
    </row>
    <row r="660" spans="1:3" ht="15.75">
      <c r="A660" s="113"/>
      <c r="B660" s="114"/>
      <c r="C660" s="114"/>
    </row>
    <row r="661" spans="1:3" ht="15.75">
      <c r="A661" s="113"/>
      <c r="B661" s="114"/>
      <c r="C661" s="114"/>
    </row>
    <row r="662" spans="1:3" ht="15.75">
      <c r="A662" s="113"/>
      <c r="B662" s="114"/>
      <c r="C662" s="114"/>
    </row>
    <row r="663" spans="1:3" ht="15.75">
      <c r="A663" s="113"/>
      <c r="B663" s="114"/>
      <c r="C663" s="114"/>
    </row>
    <row r="664" spans="1:3" ht="15.75">
      <c r="A664" s="113"/>
      <c r="B664" s="114"/>
      <c r="C664" s="114"/>
    </row>
    <row r="665" spans="1:3" ht="15.75">
      <c r="A665" s="113"/>
      <c r="B665" s="114"/>
      <c r="C665" s="114"/>
    </row>
    <row r="666" spans="1:3" ht="15.75">
      <c r="A666" s="113"/>
      <c r="B666" s="114"/>
      <c r="C666" s="114"/>
    </row>
    <row r="667" spans="1:3" ht="15.75">
      <c r="A667" s="113"/>
      <c r="B667" s="114"/>
      <c r="C667" s="114"/>
    </row>
    <row r="668" spans="1:3" ht="15.75">
      <c r="A668" s="113"/>
      <c r="B668" s="114"/>
      <c r="C668" s="114"/>
    </row>
    <row r="669" spans="1:3" ht="15.75">
      <c r="A669" s="113"/>
      <c r="B669" s="114"/>
      <c r="C669" s="114"/>
    </row>
    <row r="670" spans="1:3" ht="15.75">
      <c r="A670" s="113"/>
      <c r="B670" s="114"/>
      <c r="C670" s="114"/>
    </row>
    <row r="671" spans="1:3" ht="15.75">
      <c r="A671" s="113"/>
      <c r="B671" s="114"/>
      <c r="C671" s="114"/>
    </row>
    <row r="672" spans="1:3" ht="15.75">
      <c r="A672" s="113"/>
      <c r="B672" s="114"/>
      <c r="C672" s="114"/>
    </row>
    <row r="673" spans="1:3" ht="15.75">
      <c r="A673" s="113"/>
      <c r="B673" s="114"/>
      <c r="C673" s="114"/>
    </row>
    <row r="674" spans="1:3" ht="15.75">
      <c r="A674" s="113"/>
      <c r="B674" s="114"/>
      <c r="C674" s="114"/>
    </row>
    <row r="675" spans="1:3" ht="15.75">
      <c r="A675" s="113"/>
      <c r="B675" s="114"/>
      <c r="C675" s="114"/>
    </row>
    <row r="676" spans="1:3" ht="15.75">
      <c r="A676" s="113"/>
      <c r="B676" s="114"/>
      <c r="C676" s="114"/>
    </row>
    <row r="677" spans="1:3" ht="15.75">
      <c r="A677" s="113"/>
      <c r="B677" s="114"/>
      <c r="C677" s="114"/>
    </row>
    <row r="678" spans="1:3" ht="15.75">
      <c r="A678" s="113"/>
      <c r="B678" s="114"/>
      <c r="C678" s="114"/>
    </row>
    <row r="679" spans="1:3" ht="15.75">
      <c r="A679" s="113"/>
      <c r="B679" s="114"/>
      <c r="C679" s="114"/>
    </row>
    <row r="680" spans="1:3" ht="15.75">
      <c r="A680" s="113"/>
      <c r="B680" s="114"/>
      <c r="C680" s="114"/>
    </row>
    <row r="681" spans="1:3" ht="15.75">
      <c r="A681" s="113"/>
      <c r="B681" s="114"/>
      <c r="C681" s="114"/>
    </row>
    <row r="682" spans="1:3" ht="15.75">
      <c r="A682" s="113"/>
      <c r="B682" s="114"/>
      <c r="C682" s="114"/>
    </row>
    <row r="683" spans="1:3" ht="15.75">
      <c r="A683" s="113"/>
      <c r="B683" s="114"/>
      <c r="C683" s="114"/>
    </row>
    <row r="684" spans="1:3" ht="15.75">
      <c r="A684" s="113"/>
      <c r="B684" s="114"/>
      <c r="C684" s="114"/>
    </row>
    <row r="685" spans="1:3" ht="15.75">
      <c r="A685" s="113"/>
      <c r="B685" s="114"/>
      <c r="C685" s="114"/>
    </row>
    <row r="686" spans="1:3" ht="15.75">
      <c r="A686" s="113"/>
      <c r="B686" s="114"/>
      <c r="C686" s="114"/>
    </row>
    <row r="687" spans="1:3" ht="15.75">
      <c r="A687" s="113"/>
      <c r="B687" s="114"/>
      <c r="C687" s="114"/>
    </row>
    <row r="688" spans="1:3" ht="15.75">
      <c r="A688" s="113"/>
      <c r="B688" s="114"/>
      <c r="C688" s="114"/>
    </row>
    <row r="689" spans="1:3" ht="15.75">
      <c r="A689" s="113"/>
      <c r="B689" s="114"/>
      <c r="C689" s="114"/>
    </row>
    <row r="690" spans="1:3" ht="15.75">
      <c r="A690" s="113"/>
      <c r="B690" s="114"/>
      <c r="C690" s="114"/>
    </row>
    <row r="691" spans="1:3" ht="15.75">
      <c r="A691" s="113"/>
      <c r="B691" s="114"/>
      <c r="C691" s="114"/>
    </row>
    <row r="692" spans="1:3" ht="15.75">
      <c r="A692" s="113"/>
      <c r="B692" s="114"/>
      <c r="C692" s="114"/>
    </row>
    <row r="693" spans="1:3" ht="15.75">
      <c r="A693" s="113"/>
      <c r="B693" s="114"/>
      <c r="C693" s="114"/>
    </row>
    <row r="694" spans="1:3" ht="15.75">
      <c r="A694" s="113"/>
      <c r="B694" s="114"/>
      <c r="C694" s="114"/>
    </row>
    <row r="695" spans="1:3" ht="15.75">
      <c r="A695" s="113"/>
      <c r="B695" s="114"/>
      <c r="C695" s="114"/>
    </row>
    <row r="696" spans="1:3" ht="15.75">
      <c r="A696" s="113"/>
      <c r="B696" s="114"/>
      <c r="C696" s="114"/>
    </row>
    <row r="697" spans="1:3" ht="15.75">
      <c r="A697" s="113"/>
      <c r="B697" s="114"/>
      <c r="C697" s="114"/>
    </row>
    <row r="698" spans="1:3" ht="15.75">
      <c r="A698" s="113"/>
      <c r="B698" s="114"/>
      <c r="C698" s="114"/>
    </row>
    <row r="699" spans="1:3" ht="15.75">
      <c r="A699" s="113"/>
      <c r="B699" s="114"/>
      <c r="C699" s="114"/>
    </row>
    <row r="700" spans="1:3" ht="15.75">
      <c r="A700" s="113"/>
      <c r="B700" s="114"/>
      <c r="C700" s="114"/>
    </row>
    <row r="701" spans="1:3" ht="15.75">
      <c r="A701" s="113"/>
      <c r="B701" s="114"/>
      <c r="C701" s="114"/>
    </row>
    <row r="702" spans="1:3" ht="15.75">
      <c r="A702" s="113"/>
      <c r="B702" s="114"/>
      <c r="C702" s="114"/>
    </row>
    <row r="703" spans="1:3" ht="15.75">
      <c r="A703" s="113"/>
      <c r="B703" s="114"/>
      <c r="C703" s="114"/>
    </row>
    <row r="704" spans="1:3" ht="15.75">
      <c r="A704" s="113"/>
      <c r="B704" s="114"/>
      <c r="C704" s="114"/>
    </row>
    <row r="705" spans="1:3" ht="15.75">
      <c r="A705" s="113"/>
      <c r="B705" s="114"/>
      <c r="C705" s="114"/>
    </row>
    <row r="706" spans="1:3" ht="15.75">
      <c r="A706" s="113"/>
      <c r="B706" s="114"/>
      <c r="C706" s="114"/>
    </row>
    <row r="707" spans="1:3" ht="15.75">
      <c r="A707" s="113"/>
      <c r="B707" s="114"/>
      <c r="C707" s="114"/>
    </row>
    <row r="708" spans="1:3" ht="15.75">
      <c r="A708" s="113"/>
      <c r="B708" s="114"/>
      <c r="C708" s="114"/>
    </row>
    <row r="709" spans="1:3" ht="15.75">
      <c r="A709" s="113"/>
      <c r="B709" s="114"/>
      <c r="C709" s="114"/>
    </row>
    <row r="710" spans="1:3" ht="15.75">
      <c r="A710" s="113"/>
      <c r="B710" s="114"/>
      <c r="C710" s="114"/>
    </row>
    <row r="711" spans="1:3" ht="15.75">
      <c r="A711" s="113"/>
      <c r="B711" s="114"/>
      <c r="C711" s="114"/>
    </row>
    <row r="712" spans="1:3" ht="15.75">
      <c r="A712" s="113"/>
      <c r="B712" s="114"/>
      <c r="C712" s="114"/>
    </row>
    <row r="713" spans="1:3" ht="15.75">
      <c r="A713" s="113"/>
      <c r="B713" s="114"/>
      <c r="C713" s="114"/>
    </row>
    <row r="714" spans="1:3" ht="15.75">
      <c r="A714" s="113"/>
      <c r="B714" s="114"/>
      <c r="C714" s="114"/>
    </row>
    <row r="715" spans="1:3" ht="15.75">
      <c r="A715" s="113"/>
      <c r="B715" s="114"/>
      <c r="C715" s="114"/>
    </row>
    <row r="716" spans="1:3" ht="15.75">
      <c r="A716" s="113"/>
      <c r="B716" s="114"/>
      <c r="C716" s="114"/>
    </row>
    <row r="717" spans="1:3" ht="15.75">
      <c r="A717" s="113"/>
      <c r="B717" s="114"/>
      <c r="C717" s="114"/>
    </row>
    <row r="718" spans="1:3" ht="15.75">
      <c r="A718" s="113"/>
      <c r="B718" s="114"/>
      <c r="C718" s="114"/>
    </row>
    <row r="719" spans="1:3" ht="15.75">
      <c r="A719" s="113"/>
      <c r="B719" s="114"/>
      <c r="C719" s="114"/>
    </row>
    <row r="720" spans="1:3" ht="15.75">
      <c r="A720" s="113"/>
      <c r="B720" s="114"/>
      <c r="C720" s="114"/>
    </row>
    <row r="721" spans="1:3" ht="15.75">
      <c r="A721" s="113"/>
      <c r="B721" s="114"/>
      <c r="C721" s="114"/>
    </row>
    <row r="722" spans="1:3" ht="15.75">
      <c r="A722" s="113"/>
      <c r="B722" s="114"/>
      <c r="C722" s="114"/>
    </row>
    <row r="723" spans="1:3" ht="15.75">
      <c r="A723" s="113"/>
      <c r="B723" s="114"/>
      <c r="C723" s="114"/>
    </row>
    <row r="724" spans="1:3" ht="15.75">
      <c r="A724" s="113"/>
      <c r="B724" s="114"/>
      <c r="C724" s="114"/>
    </row>
    <row r="725" spans="1:3" ht="15.75">
      <c r="A725" s="113"/>
      <c r="B725" s="114"/>
      <c r="C725" s="114"/>
    </row>
    <row r="726" spans="1:3" ht="15.75">
      <c r="A726" s="113"/>
      <c r="B726" s="114"/>
      <c r="C726" s="114"/>
    </row>
    <row r="727" spans="1:3" ht="15.75">
      <c r="A727" s="113"/>
      <c r="B727" s="114"/>
      <c r="C727" s="114"/>
    </row>
    <row r="728" spans="1:3" ht="15.75">
      <c r="A728" s="113"/>
      <c r="B728" s="114"/>
      <c r="C728" s="114"/>
    </row>
    <row r="729" spans="1:3" ht="15.75">
      <c r="A729" s="113"/>
      <c r="B729" s="114"/>
      <c r="C729" s="114"/>
    </row>
    <row r="730" spans="1:3" ht="15.75">
      <c r="A730" s="113"/>
      <c r="B730" s="114"/>
      <c r="C730" s="114"/>
    </row>
    <row r="731" spans="1:3" ht="15.75">
      <c r="A731" s="113"/>
      <c r="B731" s="114"/>
      <c r="C731" s="114"/>
    </row>
    <row r="732" spans="1:3" ht="15.75">
      <c r="A732" s="113"/>
      <c r="B732" s="114"/>
      <c r="C732" s="114"/>
    </row>
    <row r="733" spans="1:3" ht="15.75">
      <c r="A733" s="113"/>
      <c r="B733" s="114"/>
      <c r="C733" s="114"/>
    </row>
    <row r="734" spans="1:3" ht="15.75">
      <c r="A734" s="113"/>
      <c r="B734" s="114"/>
      <c r="C734" s="114"/>
    </row>
    <row r="735" spans="1:3" ht="15.75">
      <c r="A735" s="113"/>
      <c r="B735" s="114"/>
      <c r="C735" s="114"/>
    </row>
    <row r="736" spans="1:3" ht="15.75">
      <c r="A736" s="113"/>
      <c r="B736" s="114"/>
      <c r="C736" s="114"/>
    </row>
    <row r="737" spans="1:3" ht="15.75">
      <c r="A737" s="113"/>
      <c r="B737" s="114"/>
      <c r="C737" s="114"/>
    </row>
    <row r="738" spans="1:3" ht="15.75">
      <c r="A738" s="113"/>
      <c r="B738" s="114"/>
      <c r="C738" s="114"/>
    </row>
    <row r="739" spans="1:3" ht="15.75">
      <c r="A739" s="113"/>
      <c r="B739" s="114"/>
      <c r="C739" s="114"/>
    </row>
    <row r="740" spans="1:3" ht="15.75">
      <c r="A740" s="113"/>
      <c r="B740" s="114"/>
      <c r="C740" s="114"/>
    </row>
    <row r="741" spans="1:3" ht="15.75">
      <c r="A741" s="113"/>
      <c r="B741" s="114"/>
      <c r="C741" s="114"/>
    </row>
    <row r="742" spans="1:3" ht="15.75">
      <c r="A742" s="113"/>
      <c r="B742" s="114"/>
      <c r="C742" s="114"/>
    </row>
    <row r="743" spans="1:3" ht="15.75">
      <c r="A743" s="113"/>
      <c r="B743" s="114"/>
      <c r="C743" s="114"/>
    </row>
    <row r="744" spans="1:3" ht="15.75">
      <c r="A744" s="113"/>
      <c r="B744" s="114"/>
      <c r="C744" s="114"/>
    </row>
    <row r="745" spans="1:3" ht="15.75">
      <c r="A745" s="113"/>
      <c r="B745" s="114"/>
      <c r="C745" s="114"/>
    </row>
    <row r="746" spans="1:3" ht="15.75">
      <c r="A746" s="113"/>
      <c r="B746" s="114"/>
      <c r="C746" s="114"/>
    </row>
    <row r="747" spans="1:3" ht="15.75">
      <c r="A747" s="113"/>
      <c r="B747" s="114"/>
      <c r="C747" s="114"/>
    </row>
    <row r="748" spans="1:3" ht="15.75">
      <c r="A748" s="113"/>
      <c r="B748" s="114"/>
      <c r="C748" s="114"/>
    </row>
    <row r="749" spans="1:3" ht="15.75">
      <c r="A749" s="113"/>
      <c r="B749" s="114"/>
      <c r="C749" s="114"/>
    </row>
    <row r="750" spans="1:3" ht="15.75">
      <c r="A750" s="113"/>
      <c r="B750" s="114"/>
      <c r="C750" s="114"/>
    </row>
    <row r="751" spans="1:3" ht="15.75">
      <c r="A751" s="113"/>
      <c r="B751" s="114"/>
      <c r="C751" s="114"/>
    </row>
    <row r="752" spans="1:3" ht="15.75">
      <c r="A752" s="113"/>
      <c r="B752" s="114"/>
      <c r="C752" s="114"/>
    </row>
    <row r="753" spans="1:3" ht="15.75">
      <c r="A753" s="113"/>
      <c r="B753" s="114"/>
      <c r="C753" s="114"/>
    </row>
    <row r="754" spans="1:3" ht="15.75">
      <c r="A754" s="113"/>
      <c r="B754" s="114"/>
      <c r="C754" s="114"/>
    </row>
    <row r="755" spans="1:3" ht="15.75">
      <c r="A755" s="113"/>
      <c r="B755" s="114"/>
      <c r="C755" s="114"/>
    </row>
    <row r="756" spans="1:3" ht="15.75">
      <c r="A756" s="113"/>
      <c r="B756" s="114"/>
      <c r="C756" s="114"/>
    </row>
    <row r="757" spans="1:3" ht="15.75">
      <c r="A757" s="113"/>
      <c r="B757" s="114"/>
      <c r="C757" s="114"/>
    </row>
    <row r="758" spans="1:3" ht="15.75">
      <c r="A758" s="113"/>
      <c r="B758" s="114"/>
      <c r="C758" s="114"/>
    </row>
    <row r="759" spans="1:3" ht="15.75">
      <c r="A759" s="113"/>
      <c r="B759" s="114"/>
      <c r="C759" s="114"/>
    </row>
    <row r="760" spans="1:3" ht="15.75">
      <c r="A760" s="113"/>
      <c r="B760" s="114"/>
      <c r="C760" s="114"/>
    </row>
    <row r="761" spans="1:3" ht="15.75">
      <c r="A761" s="113"/>
      <c r="B761" s="114"/>
      <c r="C761" s="114"/>
    </row>
    <row r="762" spans="1:3" ht="15.75">
      <c r="A762" s="113"/>
      <c r="B762" s="114"/>
      <c r="C762" s="114"/>
    </row>
    <row r="763" spans="1:3" ht="15.75">
      <c r="A763" s="113"/>
      <c r="B763" s="114"/>
      <c r="C763" s="114"/>
    </row>
    <row r="764" spans="1:3" ht="15.75">
      <c r="A764" s="113"/>
      <c r="B764" s="114"/>
      <c r="C764" s="114"/>
    </row>
    <row r="765" spans="1:3" ht="15.75">
      <c r="A765" s="113"/>
      <c r="B765" s="114"/>
      <c r="C765" s="114"/>
    </row>
    <row r="766" spans="1:3" ht="15.75">
      <c r="A766" s="113"/>
      <c r="B766" s="114"/>
      <c r="C766" s="114"/>
    </row>
    <row r="767" spans="1:3" ht="15.75">
      <c r="A767" s="113"/>
      <c r="B767" s="114"/>
      <c r="C767" s="114"/>
    </row>
    <row r="768" spans="1:3" ht="15.75">
      <c r="A768" s="113"/>
      <c r="B768" s="114"/>
      <c r="C768" s="114"/>
    </row>
    <row r="769" spans="1:3" ht="15.75">
      <c r="A769" s="113"/>
      <c r="B769" s="114"/>
      <c r="C769" s="114"/>
    </row>
    <row r="770" spans="1:3" ht="15.75">
      <c r="A770" s="113"/>
      <c r="B770" s="114"/>
      <c r="C770" s="114"/>
    </row>
    <row r="771" spans="1:3" ht="15.75">
      <c r="A771" s="113"/>
      <c r="B771" s="114"/>
      <c r="C771" s="114"/>
    </row>
    <row r="772" spans="1:3" ht="15.75">
      <c r="A772" s="113"/>
      <c r="B772" s="114"/>
      <c r="C772" s="114"/>
    </row>
    <row r="773" spans="1:3" ht="15.75">
      <c r="A773" s="113"/>
      <c r="B773" s="114"/>
      <c r="C773" s="114"/>
    </row>
    <row r="774" spans="1:3" ht="15.75">
      <c r="A774" s="113"/>
      <c r="B774" s="114"/>
      <c r="C774" s="114"/>
    </row>
    <row r="775" spans="1:3" ht="15.75">
      <c r="A775" s="113"/>
      <c r="B775" s="114"/>
      <c r="C775" s="114"/>
    </row>
    <row r="776" spans="1:3" ht="15.75">
      <c r="A776" s="113"/>
      <c r="B776" s="114"/>
      <c r="C776" s="114"/>
    </row>
    <row r="777" spans="1:3" ht="15.75">
      <c r="A777" s="113"/>
      <c r="B777" s="114"/>
      <c r="C777" s="114"/>
    </row>
    <row r="778" spans="1:3" ht="15.75">
      <c r="A778" s="113"/>
      <c r="B778" s="114"/>
      <c r="C778" s="114"/>
    </row>
    <row r="779" spans="1:3" ht="15.75">
      <c r="A779" s="113"/>
      <c r="B779" s="114"/>
      <c r="C779" s="114"/>
    </row>
    <row r="780" spans="1:3" ht="15.75">
      <c r="A780" s="113"/>
      <c r="B780" s="114"/>
      <c r="C780" s="114"/>
    </row>
    <row r="781" spans="1:3" ht="15.75">
      <c r="A781" s="113"/>
      <c r="B781" s="114"/>
      <c r="C781" s="114"/>
    </row>
    <row r="782" spans="1:3" ht="15.75">
      <c r="A782" s="113"/>
      <c r="B782" s="114"/>
      <c r="C782" s="114"/>
    </row>
    <row r="783" spans="1:3" ht="15.75">
      <c r="A783" s="113"/>
      <c r="B783" s="114"/>
      <c r="C783" s="114"/>
    </row>
    <row r="784" spans="1:3" ht="15.75">
      <c r="A784" s="113"/>
      <c r="B784" s="114"/>
      <c r="C784" s="114"/>
    </row>
    <row r="785" spans="1:3" ht="15.75">
      <c r="A785" s="113"/>
      <c r="B785" s="114"/>
      <c r="C785" s="114"/>
    </row>
    <row r="786" spans="1:3" ht="15.75">
      <c r="A786" s="113"/>
      <c r="B786" s="114"/>
      <c r="C786" s="114"/>
    </row>
    <row r="787" spans="1:3" ht="15.75">
      <c r="A787" s="113"/>
      <c r="B787" s="114"/>
      <c r="C787" s="114"/>
    </row>
    <row r="788" spans="1:3" ht="15.75">
      <c r="A788" s="113"/>
      <c r="B788" s="114"/>
      <c r="C788" s="114"/>
    </row>
    <row r="789" spans="1:3" ht="15.75">
      <c r="A789" s="113"/>
      <c r="B789" s="114"/>
      <c r="C789" s="114"/>
    </row>
    <row r="790" spans="1:3" ht="15.75">
      <c r="A790" s="113"/>
      <c r="B790" s="114"/>
      <c r="C790" s="114"/>
    </row>
    <row r="791" spans="1:3" ht="15.75">
      <c r="A791" s="113"/>
      <c r="B791" s="114"/>
      <c r="C791" s="114"/>
    </row>
    <row r="792" spans="1:3" ht="15.75">
      <c r="A792" s="113"/>
      <c r="B792" s="114"/>
      <c r="C792" s="114"/>
    </row>
    <row r="793" spans="1:3" ht="15.75">
      <c r="A793" s="113"/>
      <c r="B793" s="114"/>
      <c r="C793" s="114"/>
    </row>
    <row r="794" spans="1:3" ht="15.75">
      <c r="A794" s="113"/>
      <c r="B794" s="114"/>
      <c r="C794" s="114"/>
    </row>
    <row r="795" spans="1:3" ht="15.75">
      <c r="A795" s="113"/>
      <c r="B795" s="114"/>
      <c r="C795" s="114"/>
    </row>
    <row r="796" spans="1:3" ht="15.75">
      <c r="A796" s="113"/>
      <c r="B796" s="114"/>
      <c r="C796" s="114"/>
    </row>
    <row r="797" spans="1:3" ht="15.75">
      <c r="A797" s="113"/>
      <c r="B797" s="114"/>
      <c r="C797" s="114"/>
    </row>
    <row r="798" spans="1:3" ht="15.75">
      <c r="A798" s="113"/>
      <c r="B798" s="114"/>
      <c r="C798" s="114"/>
    </row>
    <row r="799" spans="1:3" ht="15.75">
      <c r="A799" s="113"/>
      <c r="B799" s="114"/>
      <c r="C799" s="114"/>
    </row>
    <row r="800" spans="1:3" ht="15.75">
      <c r="A800" s="113"/>
      <c r="B800" s="114"/>
      <c r="C800" s="114"/>
    </row>
    <row r="801" spans="1:3" ht="15.75">
      <c r="A801" s="113"/>
      <c r="B801" s="114"/>
      <c r="C801" s="114"/>
    </row>
    <row r="802" spans="1:3" ht="15.75">
      <c r="A802" s="113"/>
      <c r="B802" s="114"/>
      <c r="C802" s="114"/>
    </row>
    <row r="803" spans="1:3" ht="15.75">
      <c r="A803" s="113"/>
      <c r="B803" s="114"/>
      <c r="C803" s="114"/>
    </row>
    <row r="804" spans="1:3" ht="15.75">
      <c r="A804" s="113"/>
      <c r="B804" s="114"/>
      <c r="C804" s="114"/>
    </row>
    <row r="805" spans="1:3" ht="15.75">
      <c r="A805" s="113"/>
      <c r="B805" s="114"/>
      <c r="C805" s="114"/>
    </row>
    <row r="806" spans="1:3" ht="15.75">
      <c r="A806" s="113"/>
      <c r="B806" s="114"/>
      <c r="C806" s="114"/>
    </row>
    <row r="807" spans="1:3" ht="15.75">
      <c r="A807" s="113"/>
      <c r="B807" s="114"/>
      <c r="C807" s="114"/>
    </row>
    <row r="808" spans="1:3" ht="15.75">
      <c r="A808" s="113"/>
      <c r="B808" s="114"/>
      <c r="C808" s="114"/>
    </row>
    <row r="809" spans="1:3" ht="15.75">
      <c r="A809" s="113"/>
      <c r="B809" s="114"/>
      <c r="C809" s="114"/>
    </row>
    <row r="810" spans="1:3" ht="15.75">
      <c r="A810" s="113"/>
      <c r="B810" s="114"/>
      <c r="C810" s="114"/>
    </row>
    <row r="811" spans="1:3" ht="15.75">
      <c r="A811" s="113"/>
      <c r="B811" s="114"/>
      <c r="C811" s="114"/>
    </row>
    <row r="812" spans="1:3" ht="15.75">
      <c r="A812" s="113"/>
      <c r="B812" s="114"/>
      <c r="C812" s="114"/>
    </row>
    <row r="813" spans="1:3" ht="15.75">
      <c r="A813" s="113"/>
      <c r="B813" s="114"/>
      <c r="C813" s="114"/>
    </row>
    <row r="814" spans="1:3" ht="15.75">
      <c r="A814" s="113"/>
      <c r="B814" s="114"/>
      <c r="C814" s="114"/>
    </row>
    <row r="815" spans="1:3" ht="15.75">
      <c r="A815" s="113"/>
      <c r="B815" s="114"/>
      <c r="C815" s="114"/>
    </row>
    <row r="816" spans="1:3" ht="15.75">
      <c r="A816" s="113"/>
      <c r="B816" s="114"/>
      <c r="C816" s="114"/>
    </row>
    <row r="817" spans="1:3" ht="15.75">
      <c r="A817" s="113"/>
      <c r="B817" s="114"/>
      <c r="C817" s="114"/>
    </row>
    <row r="818" spans="1:3" ht="15.75">
      <c r="A818" s="113"/>
      <c r="B818" s="114"/>
      <c r="C818" s="114"/>
    </row>
    <row r="819" spans="1:3" ht="15.75">
      <c r="A819" s="113"/>
      <c r="B819" s="114"/>
      <c r="C819" s="114"/>
    </row>
    <row r="820" spans="1:3" ht="15.75">
      <c r="A820" s="113"/>
      <c r="B820" s="114"/>
      <c r="C820" s="114"/>
    </row>
    <row r="821" spans="1:3" ht="15.75">
      <c r="A821" s="113"/>
      <c r="B821" s="114"/>
      <c r="C821" s="114"/>
    </row>
    <row r="822" spans="1:3" ht="15.75">
      <c r="A822" s="113"/>
      <c r="B822" s="114"/>
      <c r="C822" s="114"/>
    </row>
    <row r="823" spans="1:3" ht="15.75">
      <c r="A823" s="113"/>
      <c r="B823" s="114"/>
      <c r="C823" s="114"/>
    </row>
    <row r="824" spans="1:3" ht="15.75">
      <c r="A824" s="113"/>
      <c r="B824" s="114"/>
      <c r="C824" s="114"/>
    </row>
    <row r="825" spans="1:3" ht="15.75">
      <c r="A825" s="113"/>
      <c r="B825" s="114"/>
      <c r="C825" s="114"/>
    </row>
    <row r="826" spans="1:3" ht="15.75">
      <c r="A826" s="113"/>
      <c r="B826" s="114"/>
      <c r="C826" s="114"/>
    </row>
    <row r="827" spans="1:3" ht="15.75">
      <c r="A827" s="113"/>
      <c r="B827" s="114"/>
      <c r="C827" s="114"/>
    </row>
    <row r="828" spans="1:3" ht="15.75">
      <c r="A828" s="113"/>
      <c r="B828" s="114"/>
      <c r="C828" s="114"/>
    </row>
    <row r="829" spans="1:3" ht="15.75">
      <c r="A829" s="113"/>
      <c r="B829" s="114"/>
      <c r="C829" s="114"/>
    </row>
    <row r="830" spans="1:3" ht="15.75">
      <c r="A830" s="113"/>
      <c r="B830" s="114"/>
      <c r="C830" s="114"/>
    </row>
    <row r="831" spans="1:3" ht="15.75">
      <c r="A831" s="113"/>
      <c r="B831" s="114"/>
      <c r="C831" s="114"/>
    </row>
    <row r="832" spans="1:3" ht="15.75">
      <c r="A832" s="113"/>
      <c r="B832" s="114"/>
      <c r="C832" s="114"/>
    </row>
    <row r="833" spans="1:3" ht="15.75">
      <c r="A833" s="113"/>
      <c r="B833" s="114"/>
      <c r="C833" s="114"/>
    </row>
    <row r="834" spans="1:3" ht="15.75">
      <c r="A834" s="113"/>
      <c r="B834" s="114"/>
      <c r="C834" s="114"/>
    </row>
    <row r="835" spans="1:3" ht="15.75">
      <c r="A835" s="113"/>
      <c r="B835" s="114"/>
      <c r="C835" s="114"/>
    </row>
    <row r="836" spans="1:3" ht="15.75">
      <c r="A836" s="113"/>
      <c r="B836" s="114"/>
      <c r="C836" s="114"/>
    </row>
    <row r="837" spans="1:3" ht="15.75">
      <c r="A837" s="113"/>
      <c r="B837" s="114"/>
      <c r="C837" s="114"/>
    </row>
    <row r="838" spans="1:3" ht="15.75">
      <c r="A838" s="113"/>
      <c r="B838" s="114"/>
      <c r="C838" s="114"/>
    </row>
    <row r="839" spans="1:3" ht="15.75">
      <c r="A839" s="113"/>
      <c r="B839" s="114"/>
      <c r="C839" s="114"/>
    </row>
    <row r="840" spans="1:3" ht="15.75">
      <c r="A840" s="113"/>
      <c r="B840" s="114"/>
      <c r="C840" s="114"/>
    </row>
    <row r="841" spans="1:3" ht="15.75">
      <c r="A841" s="113"/>
      <c r="B841" s="114"/>
      <c r="C841" s="114"/>
    </row>
    <row r="842" spans="1:3" ht="15.75">
      <c r="A842" s="113"/>
      <c r="B842" s="114"/>
      <c r="C842" s="114"/>
    </row>
    <row r="843" spans="1:3" ht="15.75">
      <c r="A843" s="113"/>
      <c r="B843" s="114"/>
      <c r="C843" s="114"/>
    </row>
    <row r="844" spans="1:3" ht="15.75">
      <c r="A844" s="113"/>
      <c r="B844" s="114"/>
      <c r="C844" s="114"/>
    </row>
    <row r="845" spans="1:3" ht="15.75">
      <c r="A845" s="113"/>
      <c r="B845" s="114"/>
      <c r="C845" s="114"/>
    </row>
    <row r="846" spans="1:3" ht="15.75">
      <c r="A846" s="113"/>
      <c r="B846" s="114"/>
      <c r="C846" s="114"/>
    </row>
    <row r="847" spans="1:3" ht="15.75">
      <c r="A847" s="113"/>
      <c r="B847" s="114"/>
      <c r="C847" s="114"/>
    </row>
    <row r="848" spans="1:3" ht="15.75">
      <c r="A848" s="113"/>
      <c r="B848" s="114"/>
      <c r="C848" s="114"/>
    </row>
    <row r="849" spans="1:3" ht="15.75">
      <c r="A849" s="113"/>
      <c r="B849" s="114"/>
      <c r="C849" s="114"/>
    </row>
    <row r="850" spans="1:3" ht="15.75">
      <c r="A850" s="113"/>
      <c r="B850" s="114"/>
      <c r="C850" s="114"/>
    </row>
    <row r="851" spans="1:3" ht="15.75">
      <c r="A851" s="113"/>
      <c r="B851" s="114"/>
      <c r="C851" s="114"/>
    </row>
    <row r="852" spans="1:3" ht="15.75">
      <c r="A852" s="113"/>
      <c r="B852" s="114"/>
      <c r="C852" s="114"/>
    </row>
    <row r="853" spans="1:3" ht="15.75">
      <c r="A853" s="113"/>
      <c r="B853" s="114"/>
      <c r="C853" s="114"/>
    </row>
    <row r="854" spans="1:3" ht="15.75">
      <c r="A854" s="113"/>
      <c r="B854" s="114"/>
      <c r="C854" s="114"/>
    </row>
    <row r="855" spans="1:3" ht="15.75">
      <c r="A855" s="113"/>
      <c r="B855" s="114"/>
      <c r="C855" s="114"/>
    </row>
    <row r="856" spans="1:3" ht="15.75">
      <c r="A856" s="113"/>
      <c r="B856" s="114"/>
      <c r="C856" s="114"/>
    </row>
    <row r="857" spans="1:3" ht="15.75">
      <c r="A857" s="113"/>
      <c r="B857" s="114"/>
      <c r="C857" s="114"/>
    </row>
    <row r="858" spans="1:3" ht="15.75">
      <c r="A858" s="113"/>
      <c r="B858" s="114"/>
      <c r="C858" s="114"/>
    </row>
    <row r="859" spans="1:3" ht="15.75">
      <c r="A859" s="113"/>
      <c r="B859" s="114"/>
      <c r="C859" s="114"/>
    </row>
    <row r="860" spans="1:3" ht="15.75">
      <c r="A860" s="113"/>
      <c r="B860" s="114"/>
      <c r="C860" s="114"/>
    </row>
    <row r="861" spans="1:3" ht="15.75">
      <c r="A861" s="113"/>
      <c r="B861" s="114"/>
      <c r="C861" s="114"/>
    </row>
    <row r="862" spans="1:3" ht="15.75">
      <c r="A862" s="113"/>
      <c r="B862" s="114"/>
      <c r="C862" s="114"/>
    </row>
    <row r="863" spans="1:3" ht="15.75">
      <c r="A863" s="113"/>
      <c r="B863" s="114"/>
      <c r="C863" s="114"/>
    </row>
    <row r="864" spans="1:3" ht="15.75">
      <c r="A864" s="113"/>
      <c r="B864" s="114"/>
      <c r="C864" s="114"/>
    </row>
    <row r="865" spans="1:3" ht="15.75">
      <c r="A865" s="113"/>
      <c r="B865" s="114"/>
      <c r="C865" s="114"/>
    </row>
    <row r="866" spans="1:3" ht="15.75">
      <c r="A866" s="113"/>
      <c r="B866" s="114"/>
      <c r="C866" s="114"/>
    </row>
    <row r="867" spans="1:3" ht="15.75">
      <c r="A867" s="113"/>
      <c r="B867" s="114"/>
      <c r="C867" s="114"/>
    </row>
    <row r="868" spans="1:3" ht="15.75">
      <c r="A868" s="113"/>
      <c r="B868" s="114"/>
      <c r="C868" s="114"/>
    </row>
    <row r="869" spans="1:3" ht="15.75">
      <c r="A869" s="113"/>
      <c r="B869" s="114"/>
      <c r="C869" s="114"/>
    </row>
    <row r="870" spans="1:3" ht="15.75">
      <c r="A870" s="113"/>
      <c r="B870" s="114"/>
      <c r="C870" s="114"/>
    </row>
    <row r="871" spans="1:3" ht="15.75">
      <c r="A871" s="113"/>
      <c r="B871" s="114"/>
      <c r="C871" s="114"/>
    </row>
    <row r="872" spans="1:3" ht="15.75">
      <c r="A872" s="113"/>
      <c r="B872" s="114"/>
      <c r="C872" s="114"/>
    </row>
    <row r="873" spans="1:3" ht="15.75">
      <c r="A873" s="113"/>
      <c r="B873" s="114"/>
      <c r="C873" s="114"/>
    </row>
    <row r="874" spans="1:3" ht="15.75">
      <c r="A874" s="113"/>
      <c r="B874" s="114"/>
      <c r="C874" s="114"/>
    </row>
    <row r="875" spans="1:3" ht="15.75">
      <c r="A875" s="113"/>
      <c r="B875" s="114"/>
      <c r="C875" s="114"/>
    </row>
    <row r="876" spans="1:3" ht="15.75">
      <c r="A876" s="113"/>
      <c r="B876" s="114"/>
      <c r="C876" s="114"/>
    </row>
    <row r="877" spans="1:3" ht="15.75">
      <c r="A877" s="113"/>
      <c r="B877" s="114"/>
      <c r="C877" s="114"/>
    </row>
    <row r="878" spans="1:3" ht="15.75">
      <c r="A878" s="113"/>
      <c r="B878" s="114"/>
      <c r="C878" s="114"/>
    </row>
    <row r="879" spans="1:3" ht="15.75">
      <c r="A879" s="113"/>
      <c r="B879" s="114"/>
      <c r="C879" s="114"/>
    </row>
    <row r="880" spans="1:3" ht="15.75">
      <c r="A880" s="113"/>
      <c r="B880" s="114"/>
      <c r="C880" s="114"/>
    </row>
    <row r="881" spans="1:3" ht="15.75">
      <c r="A881" s="113"/>
      <c r="B881" s="114"/>
      <c r="C881" s="114"/>
    </row>
    <row r="882" spans="1:3" ht="15.75">
      <c r="A882" s="113"/>
      <c r="B882" s="114"/>
      <c r="C882" s="114"/>
    </row>
    <row r="883" spans="1:3" ht="15.75">
      <c r="A883" s="113"/>
      <c r="B883" s="114"/>
      <c r="C883" s="114"/>
    </row>
    <row r="884" spans="1:3" ht="15.75">
      <c r="A884" s="113"/>
      <c r="B884" s="114"/>
      <c r="C884" s="114"/>
    </row>
    <row r="885" spans="1:3" ht="15.75">
      <c r="A885" s="113"/>
      <c r="B885" s="114"/>
      <c r="C885" s="114"/>
    </row>
    <row r="886" spans="1:3" ht="15.75">
      <c r="A886" s="113"/>
      <c r="B886" s="114"/>
      <c r="C886" s="114"/>
    </row>
    <row r="887" spans="1:3" ht="15.75">
      <c r="A887" s="113"/>
      <c r="B887" s="114"/>
      <c r="C887" s="114"/>
    </row>
    <row r="888" spans="1:3" ht="15.75">
      <c r="A888" s="113"/>
      <c r="B888" s="114"/>
      <c r="C888" s="114"/>
    </row>
    <row r="889" spans="1:3" ht="15.75">
      <c r="A889" s="113"/>
      <c r="B889" s="114"/>
      <c r="C889" s="114"/>
    </row>
    <row r="890" spans="1:3" ht="15.75">
      <c r="A890" s="113"/>
      <c r="B890" s="114"/>
      <c r="C890" s="114"/>
    </row>
    <row r="891" spans="1:3" ht="15.75">
      <c r="A891" s="113"/>
      <c r="B891" s="114"/>
      <c r="C891" s="114"/>
    </row>
    <row r="892" spans="1:3" ht="15.75">
      <c r="A892" s="113"/>
      <c r="B892" s="114"/>
      <c r="C892" s="114"/>
    </row>
    <row r="893" spans="1:3" ht="15.75">
      <c r="A893" s="113"/>
      <c r="B893" s="114"/>
      <c r="C893" s="114"/>
    </row>
    <row r="894" spans="1:3" ht="15.75">
      <c r="A894" s="113"/>
      <c r="B894" s="114"/>
      <c r="C894" s="114"/>
    </row>
    <row r="895" spans="1:3" ht="15.75">
      <c r="A895" s="113"/>
      <c r="B895" s="114"/>
      <c r="C895" s="114"/>
    </row>
    <row r="896" spans="1:3" ht="15.75">
      <c r="A896" s="113"/>
      <c r="B896" s="114"/>
      <c r="C896" s="114"/>
    </row>
    <row r="897" spans="1:3" ht="15.75">
      <c r="A897" s="113"/>
      <c r="B897" s="114"/>
      <c r="C897" s="114"/>
    </row>
    <row r="898" spans="1:3" ht="15.75">
      <c r="A898" s="113"/>
      <c r="B898" s="114"/>
      <c r="C898" s="114"/>
    </row>
    <row r="899" spans="1:3" ht="15.75">
      <c r="A899" s="113"/>
      <c r="B899" s="114"/>
      <c r="C899" s="114"/>
    </row>
    <row r="900" spans="1:3" ht="15.75">
      <c r="A900" s="113"/>
      <c r="B900" s="114"/>
      <c r="C900" s="114"/>
    </row>
    <row r="901" spans="1:3" ht="15.75">
      <c r="A901" s="113"/>
      <c r="B901" s="114"/>
      <c r="C901" s="114"/>
    </row>
    <row r="902" spans="1:3" ht="15.75">
      <c r="A902" s="113"/>
      <c r="B902" s="114"/>
      <c r="C902" s="114"/>
    </row>
    <row r="903" spans="1:3" ht="15.75">
      <c r="A903" s="113"/>
      <c r="B903" s="114"/>
      <c r="C903" s="114"/>
    </row>
    <row r="904" spans="1:3" ht="15.75">
      <c r="A904" s="113"/>
      <c r="B904" s="114"/>
      <c r="C904" s="114"/>
    </row>
    <row r="905" spans="1:3" ht="15.75">
      <c r="A905" s="113"/>
      <c r="B905" s="114"/>
      <c r="C905" s="114"/>
    </row>
    <row r="906" spans="1:3" ht="15.75">
      <c r="A906" s="113"/>
      <c r="B906" s="114"/>
      <c r="C906" s="114"/>
    </row>
    <row r="907" spans="1:3" ht="15.75">
      <c r="A907" s="113"/>
      <c r="B907" s="114"/>
      <c r="C907" s="114"/>
    </row>
    <row r="908" spans="1:3" ht="15.75">
      <c r="A908" s="113"/>
      <c r="B908" s="114"/>
      <c r="C908" s="114"/>
    </row>
    <row r="909" spans="1:3" ht="15.75">
      <c r="A909" s="113"/>
      <c r="B909" s="114"/>
      <c r="C909" s="114"/>
    </row>
    <row r="910" spans="1:3" ht="15.75">
      <c r="A910" s="113"/>
      <c r="B910" s="114"/>
      <c r="C910" s="114"/>
    </row>
    <row r="911" spans="1:3" ht="15.75">
      <c r="A911" s="113"/>
      <c r="B911" s="114"/>
      <c r="C911" s="114"/>
    </row>
    <row r="912" spans="1:3" ht="15.75">
      <c r="A912" s="113"/>
      <c r="B912" s="114"/>
      <c r="C912" s="114"/>
    </row>
    <row r="913" spans="1:3" ht="15.75">
      <c r="A913" s="113"/>
      <c r="B913" s="114"/>
      <c r="C913" s="114"/>
    </row>
    <row r="914" spans="1:3" ht="15.75">
      <c r="A914" s="113"/>
      <c r="B914" s="114"/>
      <c r="C914" s="114"/>
    </row>
    <row r="915" spans="1:3" ht="15.75">
      <c r="A915" s="113"/>
      <c r="B915" s="114"/>
      <c r="C915" s="114"/>
    </row>
    <row r="916" spans="1:3" ht="15.75">
      <c r="A916" s="113"/>
      <c r="B916" s="114"/>
      <c r="C916" s="114"/>
    </row>
    <row r="917" spans="1:3" ht="15.75">
      <c r="A917" s="113"/>
      <c r="B917" s="114"/>
      <c r="C917" s="114"/>
    </row>
    <row r="918" spans="1:3" ht="15.75">
      <c r="A918" s="113"/>
      <c r="B918" s="114"/>
      <c r="C918" s="114"/>
    </row>
    <row r="919" spans="1:3" ht="15.75">
      <c r="A919" s="113"/>
      <c r="B919" s="114"/>
      <c r="C919" s="114"/>
    </row>
    <row r="920" spans="1:3" ht="15.75">
      <c r="A920" s="113"/>
      <c r="B920" s="114"/>
      <c r="C920" s="114"/>
    </row>
    <row r="921" spans="1:3" ht="15.75">
      <c r="A921" s="113"/>
      <c r="B921" s="114"/>
      <c r="C921" s="114"/>
    </row>
    <row r="922" spans="1:3" ht="15.75">
      <c r="A922" s="113"/>
      <c r="B922" s="114"/>
      <c r="C922" s="114"/>
    </row>
    <row r="923" spans="1:3" ht="15.75">
      <c r="A923" s="113"/>
      <c r="B923" s="114"/>
      <c r="C923" s="114"/>
    </row>
    <row r="924" spans="1:3" ht="15.75">
      <c r="A924" s="113"/>
      <c r="B924" s="114"/>
      <c r="C924" s="114"/>
    </row>
    <row r="925" spans="1:3" ht="15.75">
      <c r="A925" s="113"/>
      <c r="B925" s="114"/>
      <c r="C925" s="114"/>
    </row>
    <row r="926" spans="1:3" ht="15.75">
      <c r="A926" s="113"/>
      <c r="B926" s="114"/>
      <c r="C926" s="114"/>
    </row>
    <row r="927" spans="1:3" ht="15.75">
      <c r="A927" s="113"/>
      <c r="B927" s="114"/>
      <c r="C927" s="114"/>
    </row>
    <row r="928" spans="1:3" ht="15.75">
      <c r="A928" s="113"/>
      <c r="B928" s="114"/>
      <c r="C928" s="114"/>
    </row>
    <row r="929" spans="1:3" ht="15.75">
      <c r="A929" s="113"/>
      <c r="B929" s="114"/>
      <c r="C929" s="114"/>
    </row>
    <row r="930" spans="1:3" ht="15.75">
      <c r="A930" s="113"/>
      <c r="B930" s="114"/>
      <c r="C930" s="114"/>
    </row>
    <row r="931" spans="1:3" ht="15.75">
      <c r="A931" s="113"/>
      <c r="B931" s="114"/>
      <c r="C931" s="114"/>
    </row>
    <row r="932" spans="1:3" ht="15.75">
      <c r="A932" s="113"/>
      <c r="B932" s="114"/>
      <c r="C932" s="114"/>
    </row>
    <row r="933" spans="1:3" ht="15.75">
      <c r="A933" s="113"/>
      <c r="B933" s="114"/>
      <c r="C933" s="114"/>
    </row>
    <row r="934" spans="1:3" ht="15.75">
      <c r="A934" s="113"/>
      <c r="B934" s="114"/>
      <c r="C934" s="114"/>
    </row>
    <row r="935" spans="1:3" ht="15.75">
      <c r="A935" s="113"/>
      <c r="B935" s="114"/>
      <c r="C935" s="114"/>
    </row>
    <row r="936" spans="1:3" ht="15.75">
      <c r="A936" s="113"/>
      <c r="B936" s="114"/>
      <c r="C936" s="114"/>
    </row>
    <row r="937" spans="1:3" ht="15.75">
      <c r="A937" s="113"/>
      <c r="B937" s="114"/>
      <c r="C937" s="114"/>
    </row>
    <row r="938" spans="1:3" ht="15.75">
      <c r="A938" s="113"/>
      <c r="B938" s="114"/>
      <c r="C938" s="114"/>
    </row>
    <row r="939" spans="1:3" ht="15.75">
      <c r="A939" s="113"/>
      <c r="B939" s="114"/>
      <c r="C939" s="114"/>
    </row>
    <row r="940" spans="1:3" ht="15.75">
      <c r="A940" s="113"/>
      <c r="B940" s="114"/>
      <c r="C940" s="114"/>
    </row>
    <row r="941" spans="1:3" ht="15.75">
      <c r="A941" s="113"/>
      <c r="B941" s="114"/>
      <c r="C941" s="114"/>
    </row>
    <row r="942" spans="1:3" ht="15.75">
      <c r="A942" s="113"/>
      <c r="B942" s="114"/>
      <c r="C942" s="114"/>
    </row>
    <row r="943" spans="1:3" ht="15.75">
      <c r="A943" s="113"/>
      <c r="B943" s="114"/>
      <c r="C943" s="114"/>
    </row>
    <row r="944" spans="1:3" ht="15.75">
      <c r="A944" s="113"/>
      <c r="B944" s="114"/>
      <c r="C944" s="114"/>
    </row>
    <row r="945" spans="1:3" ht="15.75">
      <c r="A945" s="113"/>
      <c r="B945" s="114"/>
      <c r="C945" s="114"/>
    </row>
    <row r="946" spans="1:3" ht="15.75">
      <c r="A946" s="113"/>
      <c r="B946" s="114"/>
      <c r="C946" s="114"/>
    </row>
    <row r="947" spans="1:3" ht="15.75">
      <c r="A947" s="113"/>
      <c r="B947" s="114"/>
      <c r="C947" s="114"/>
    </row>
    <row r="948" spans="1:3" ht="15.75">
      <c r="A948" s="113"/>
      <c r="B948" s="114"/>
      <c r="C948" s="114"/>
    </row>
    <row r="949" spans="1:3" ht="15.75">
      <c r="A949" s="113"/>
      <c r="B949" s="114"/>
      <c r="C949" s="114"/>
    </row>
    <row r="950" spans="1:3" ht="15.75">
      <c r="A950" s="113"/>
      <c r="B950" s="114"/>
      <c r="C950" s="114"/>
    </row>
    <row r="951" spans="1:3" ht="15.75">
      <c r="A951" s="113"/>
      <c r="B951" s="114"/>
      <c r="C951" s="114"/>
    </row>
    <row r="952" spans="1:3" ht="15.75">
      <c r="A952" s="113"/>
      <c r="B952" s="114"/>
      <c r="C952" s="114"/>
    </row>
    <row r="953" spans="1:3" ht="15.75">
      <c r="A953" s="113"/>
      <c r="B953" s="114"/>
      <c r="C953" s="114"/>
    </row>
    <row r="954" spans="1:3" ht="15.75">
      <c r="A954" s="113"/>
      <c r="B954" s="114"/>
      <c r="C954" s="114"/>
    </row>
    <row r="955" spans="1:3" ht="15.75">
      <c r="A955" s="113"/>
      <c r="B955" s="114"/>
      <c r="C955" s="114"/>
    </row>
    <row r="956" spans="1:3" ht="15.75">
      <c r="A956" s="113"/>
      <c r="B956" s="114"/>
      <c r="C956" s="114"/>
    </row>
    <row r="957" spans="1:3" ht="15.75">
      <c r="A957" s="113"/>
      <c r="B957" s="114"/>
      <c r="C957" s="114"/>
    </row>
    <row r="958" spans="1:3" ht="15.75">
      <c r="A958" s="113"/>
      <c r="B958" s="114"/>
      <c r="C958" s="114"/>
    </row>
    <row r="959" spans="1:3" ht="15.75">
      <c r="A959" s="113"/>
      <c r="B959" s="114"/>
      <c r="C959" s="114"/>
    </row>
    <row r="960" spans="1:3" ht="15.75">
      <c r="A960" s="113"/>
      <c r="B960" s="114"/>
      <c r="C960" s="114"/>
    </row>
    <row r="961" spans="1:3" ht="15.75">
      <c r="A961" s="113"/>
      <c r="B961" s="114"/>
      <c r="C961" s="114"/>
    </row>
    <row r="962" spans="1:3" ht="15.75">
      <c r="A962" s="113"/>
      <c r="B962" s="114"/>
      <c r="C962" s="114"/>
    </row>
    <row r="963" spans="1:3" ht="15.75">
      <c r="A963" s="113"/>
      <c r="B963" s="114"/>
      <c r="C963" s="114"/>
    </row>
    <row r="964" spans="1:3" ht="15.75">
      <c r="A964" s="113"/>
      <c r="B964" s="114"/>
      <c r="C964" s="114"/>
    </row>
    <row r="965" spans="1:3" ht="15.75">
      <c r="A965" s="113"/>
      <c r="B965" s="114"/>
      <c r="C965" s="114"/>
    </row>
    <row r="966" spans="1:3" ht="15.75">
      <c r="A966" s="113"/>
      <c r="B966" s="114"/>
      <c r="C966" s="114"/>
    </row>
    <row r="967" spans="1:3" ht="15.75">
      <c r="A967" s="113"/>
      <c r="B967" s="114"/>
      <c r="C967" s="114"/>
    </row>
    <row r="968" spans="1:3" ht="15.75">
      <c r="A968" s="113"/>
      <c r="B968" s="114"/>
      <c r="C968" s="114"/>
    </row>
    <row r="969" spans="1:3" ht="15.75">
      <c r="A969" s="113"/>
      <c r="B969" s="114"/>
      <c r="C969" s="114"/>
    </row>
    <row r="970" spans="1:3" ht="15.75">
      <c r="A970" s="113"/>
      <c r="B970" s="114"/>
      <c r="C970" s="114"/>
    </row>
    <row r="971" spans="1:3" ht="15.75">
      <c r="A971" s="113"/>
      <c r="B971" s="114"/>
      <c r="C971" s="114"/>
    </row>
    <row r="972" spans="1:3" ht="15.75">
      <c r="A972" s="113"/>
      <c r="B972" s="114"/>
      <c r="C972" s="114"/>
    </row>
    <row r="973" spans="1:3" ht="15.75">
      <c r="A973" s="113"/>
      <c r="B973" s="114"/>
      <c r="C973" s="114"/>
    </row>
    <row r="974" spans="1:3" ht="15.75">
      <c r="A974" s="113"/>
      <c r="B974" s="114"/>
      <c r="C974" s="114"/>
    </row>
    <row r="975" spans="1:3" ht="15.75">
      <c r="A975" s="113"/>
      <c r="B975" s="114"/>
      <c r="C975" s="114"/>
    </row>
    <row r="976" spans="1:3" ht="15.75">
      <c r="A976" s="113"/>
      <c r="B976" s="114"/>
      <c r="C976" s="114"/>
    </row>
    <row r="977" spans="1:3" ht="15.75">
      <c r="A977" s="113"/>
      <c r="B977" s="114"/>
      <c r="C977" s="114"/>
    </row>
    <row r="978" spans="1:3" ht="15.75">
      <c r="A978" s="113"/>
      <c r="B978" s="114"/>
      <c r="C978" s="114"/>
    </row>
    <row r="979" spans="1:3" ht="15.75">
      <c r="A979" s="113"/>
      <c r="B979" s="114"/>
      <c r="C979" s="114"/>
    </row>
    <row r="980" spans="1:3" ht="15.75">
      <c r="A980" s="113"/>
      <c r="B980" s="114"/>
      <c r="C980" s="114"/>
    </row>
    <row r="981" spans="1:3" ht="15.75">
      <c r="A981" s="113"/>
      <c r="B981" s="114"/>
      <c r="C981" s="114"/>
    </row>
    <row r="982" spans="1:3" ht="15.75">
      <c r="A982" s="113"/>
      <c r="B982" s="114"/>
      <c r="C982" s="114"/>
    </row>
    <row r="983" spans="1:3" ht="15.75">
      <c r="A983" s="113"/>
      <c r="B983" s="114"/>
      <c r="C983" s="114"/>
    </row>
    <row r="984" spans="1:3" ht="15.75">
      <c r="A984" s="113"/>
      <c r="B984" s="114"/>
      <c r="C984" s="114"/>
    </row>
    <row r="985" spans="1:3" ht="15.75">
      <c r="A985" s="113"/>
      <c r="B985" s="114"/>
      <c r="C985" s="114"/>
    </row>
    <row r="986" spans="1:3" ht="15.75">
      <c r="A986" s="113"/>
      <c r="B986" s="114"/>
      <c r="C986" s="114"/>
    </row>
    <row r="987" spans="1:3" ht="15.75">
      <c r="A987" s="113"/>
      <c r="B987" s="114"/>
      <c r="C987" s="114"/>
    </row>
    <row r="988" spans="1:3" ht="15.75">
      <c r="A988" s="113"/>
      <c r="B988" s="114"/>
      <c r="C988" s="114"/>
    </row>
    <row r="989" spans="1:3" ht="15.75">
      <c r="A989" s="113"/>
      <c r="B989" s="114"/>
      <c r="C989" s="114"/>
    </row>
    <row r="990" spans="1:3" ht="15.75">
      <c r="A990" s="113"/>
      <c r="B990" s="114"/>
      <c r="C990" s="114"/>
    </row>
    <row r="991" spans="1:3" ht="15.75">
      <c r="A991" s="113"/>
      <c r="B991" s="114"/>
      <c r="C991" s="114"/>
    </row>
    <row r="992" spans="1:3" ht="15.75">
      <c r="A992" s="113"/>
      <c r="B992" s="114"/>
      <c r="C992" s="114"/>
    </row>
    <row r="993" spans="1:3" ht="15.75">
      <c r="A993" s="113"/>
      <c r="B993" s="114"/>
      <c r="C993" s="114"/>
    </row>
    <row r="994" spans="1:3" ht="15.75">
      <c r="A994" s="113"/>
      <c r="B994" s="114"/>
      <c r="C994" s="114"/>
    </row>
    <row r="995" spans="1:3" ht="15.75">
      <c r="A995" s="113"/>
      <c r="B995" s="114"/>
      <c r="C995" s="114"/>
    </row>
    <row r="996" spans="1:3" ht="15.75">
      <c r="A996" s="113"/>
      <c r="B996" s="114"/>
      <c r="C996" s="114"/>
    </row>
    <row r="997" spans="1:3" ht="15.75">
      <c r="A997" s="113"/>
      <c r="B997" s="114"/>
      <c r="C997" s="114"/>
    </row>
    <row r="998" spans="1:3" ht="15.75">
      <c r="A998" s="113"/>
      <c r="B998" s="114"/>
      <c r="C998" s="114"/>
    </row>
    <row r="999" spans="1:3" ht="15.75">
      <c r="A999" s="113"/>
      <c r="B999" s="114"/>
      <c r="C999" s="114"/>
    </row>
    <row r="1000" spans="1:3" ht="15.75">
      <c r="A1000" s="113"/>
      <c r="B1000" s="114"/>
      <c r="C1000" s="114"/>
    </row>
    <row r="1001" spans="1:3" ht="15.75">
      <c r="A1001" s="113"/>
      <c r="B1001" s="114"/>
      <c r="C1001" s="114"/>
    </row>
    <row r="1002" spans="1:3" ht="15.75">
      <c r="A1002" s="113"/>
      <c r="B1002" s="114"/>
      <c r="C1002" s="114"/>
    </row>
    <row r="1003" spans="1:3" ht="15.75">
      <c r="A1003" s="113"/>
      <c r="B1003" s="114"/>
      <c r="C1003" s="114"/>
    </row>
    <row r="1004" spans="1:3" ht="15.75">
      <c r="A1004" s="113"/>
      <c r="B1004" s="114"/>
      <c r="C1004" s="114"/>
    </row>
    <row r="1005" spans="1:3" ht="15.75">
      <c r="A1005" s="113"/>
      <c r="B1005" s="114"/>
      <c r="C1005" s="114"/>
    </row>
    <row r="1006" spans="1:3" ht="15.75">
      <c r="A1006" s="113"/>
      <c r="B1006" s="114"/>
      <c r="C1006" s="114"/>
    </row>
    <row r="1007" spans="1:3" ht="15.75">
      <c r="A1007" s="113"/>
      <c r="B1007" s="114"/>
      <c r="C1007" s="114"/>
    </row>
    <row r="1008" spans="1:3" ht="15.75">
      <c r="A1008" s="113"/>
      <c r="B1008" s="114"/>
      <c r="C1008" s="114"/>
    </row>
    <row r="1009" spans="1:3" ht="15.75">
      <c r="A1009" s="113"/>
      <c r="B1009" s="114"/>
      <c r="C1009" s="114"/>
    </row>
    <row r="1010" spans="1:3" ht="15.75">
      <c r="A1010" s="113"/>
      <c r="B1010" s="114"/>
      <c r="C1010" s="114"/>
    </row>
    <row r="1011" spans="1:3" ht="15.75">
      <c r="A1011" s="113"/>
      <c r="B1011" s="114"/>
      <c r="C1011" s="114"/>
    </row>
    <row r="1012" spans="1:3" ht="15.75">
      <c r="A1012" s="113"/>
      <c r="B1012" s="114"/>
      <c r="C1012" s="114"/>
    </row>
    <row r="1013" spans="1:3" ht="15.75">
      <c r="A1013" s="113"/>
      <c r="B1013" s="114"/>
      <c r="C1013" s="114"/>
    </row>
    <row r="1014" spans="1:3" ht="15.75">
      <c r="A1014" s="113"/>
      <c r="B1014" s="114"/>
      <c r="C1014" s="114"/>
    </row>
    <row r="1015" spans="1:3" ht="15.75">
      <c r="A1015" s="113"/>
      <c r="B1015" s="114"/>
      <c r="C1015" s="114"/>
    </row>
    <row r="1016" spans="1:3" ht="15.75">
      <c r="A1016" s="113"/>
      <c r="B1016" s="114"/>
      <c r="C1016" s="114"/>
    </row>
    <row r="1017" spans="1:3" ht="15.75">
      <c r="A1017" s="113"/>
      <c r="B1017" s="114"/>
      <c r="C1017" s="114"/>
    </row>
    <row r="1018" spans="1:3" ht="15.75">
      <c r="A1018" s="113"/>
      <c r="B1018" s="114"/>
      <c r="C1018" s="114"/>
    </row>
    <row r="1019" spans="1:3" ht="15.75">
      <c r="A1019" s="113"/>
      <c r="B1019" s="114"/>
      <c r="C1019" s="114"/>
    </row>
    <row r="1020" spans="1:3" ht="15.75">
      <c r="A1020" s="113"/>
      <c r="B1020" s="114"/>
      <c r="C1020" s="114"/>
    </row>
    <row r="1021" spans="1:3" ht="15.75">
      <c r="A1021" s="113"/>
      <c r="B1021" s="114"/>
      <c r="C1021" s="114"/>
    </row>
    <row r="1022" spans="1:3" ht="15.75">
      <c r="A1022" s="113"/>
      <c r="B1022" s="114"/>
      <c r="C1022" s="114"/>
    </row>
    <row r="1023" spans="1:3" ht="15.75">
      <c r="A1023" s="113"/>
      <c r="B1023" s="114"/>
      <c r="C1023" s="114"/>
    </row>
    <row r="1024" spans="1:3" ht="15.75">
      <c r="A1024" s="113"/>
      <c r="B1024" s="114"/>
      <c r="C1024" s="114"/>
    </row>
    <row r="1025" spans="1:3" ht="15.75">
      <c r="A1025" s="113"/>
      <c r="B1025" s="114"/>
      <c r="C1025" s="114"/>
    </row>
    <row r="1026" spans="1:3" ht="15.75">
      <c r="A1026" s="113"/>
      <c r="B1026" s="114"/>
      <c r="C1026" s="114"/>
    </row>
    <row r="1027" spans="1:3" ht="15.75">
      <c r="A1027" s="113"/>
      <c r="B1027" s="114"/>
      <c r="C1027" s="114"/>
    </row>
    <row r="1028" spans="1:3" ht="15.75">
      <c r="A1028" s="113"/>
      <c r="B1028" s="114"/>
      <c r="C1028" s="114"/>
    </row>
    <row r="1029" spans="1:3" ht="15.75">
      <c r="A1029" s="113"/>
      <c r="B1029" s="114"/>
      <c r="C1029" s="114"/>
    </row>
    <row r="1030" spans="1:3" ht="15.75">
      <c r="A1030" s="113"/>
      <c r="B1030" s="114"/>
      <c r="C1030" s="114"/>
    </row>
    <row r="1031" spans="1:3" ht="15.75">
      <c r="A1031" s="113"/>
      <c r="B1031" s="114"/>
      <c r="C1031" s="114"/>
    </row>
    <row r="1032" spans="1:3" ht="15.75">
      <c r="A1032" s="113"/>
      <c r="B1032" s="114"/>
      <c r="C1032" s="114"/>
    </row>
    <row r="1033" spans="1:3" ht="15.75">
      <c r="A1033" s="113"/>
      <c r="B1033" s="114"/>
      <c r="C1033" s="114"/>
    </row>
    <row r="1034" spans="1:3" ht="15.75">
      <c r="A1034" s="113"/>
      <c r="B1034" s="114"/>
      <c r="C1034" s="114"/>
    </row>
    <row r="1035" spans="1:3" ht="15.75">
      <c r="A1035" s="113"/>
      <c r="B1035" s="114"/>
      <c r="C1035" s="114"/>
    </row>
    <row r="1036" spans="1:3" ht="15.75">
      <c r="A1036" s="113"/>
      <c r="B1036" s="114"/>
      <c r="C1036" s="114"/>
    </row>
    <row r="1037" spans="1:3" ht="15.75">
      <c r="A1037" s="113"/>
      <c r="B1037" s="114"/>
      <c r="C1037" s="114"/>
    </row>
    <row r="1038" spans="1:3" ht="15.75">
      <c r="A1038" s="113"/>
      <c r="B1038" s="114"/>
      <c r="C1038" s="114"/>
    </row>
    <row r="1039" spans="1:3" ht="15.75">
      <c r="A1039" s="113"/>
      <c r="B1039" s="114"/>
      <c r="C1039" s="114"/>
    </row>
    <row r="1040" spans="1:3" ht="15.75">
      <c r="A1040" s="113"/>
      <c r="B1040" s="114"/>
      <c r="C1040" s="114"/>
    </row>
    <row r="1041" spans="1:3" ht="15.75">
      <c r="A1041" s="113"/>
      <c r="B1041" s="114"/>
      <c r="C1041" s="114"/>
    </row>
    <row r="1042" spans="1:3" ht="15.75">
      <c r="A1042" s="113"/>
      <c r="B1042" s="114"/>
      <c r="C1042" s="114"/>
    </row>
    <row r="1043" spans="1:3" ht="15.75">
      <c r="A1043" s="113"/>
      <c r="B1043" s="114"/>
      <c r="C1043" s="114"/>
    </row>
    <row r="1044" spans="1:3" ht="15.75">
      <c r="A1044" s="113"/>
      <c r="B1044" s="114"/>
      <c r="C1044" s="114"/>
    </row>
    <row r="1045" spans="1:3" ht="15.75">
      <c r="A1045" s="113"/>
      <c r="B1045" s="114"/>
      <c r="C1045" s="114"/>
    </row>
    <row r="1046" spans="1:3" ht="15.75">
      <c r="A1046" s="113"/>
      <c r="B1046" s="114"/>
      <c r="C1046" s="114"/>
    </row>
    <row r="1047" spans="1:3" ht="15.75">
      <c r="A1047" s="113"/>
      <c r="B1047" s="114"/>
      <c r="C1047" s="114"/>
    </row>
    <row r="1048" spans="1:3" ht="15.75">
      <c r="A1048" s="113"/>
      <c r="B1048" s="114"/>
      <c r="C1048" s="114"/>
    </row>
    <row r="1049" spans="1:3" ht="15.75">
      <c r="A1049" s="113"/>
      <c r="B1049" s="114"/>
      <c r="C1049" s="114"/>
    </row>
    <row r="1050" spans="1:3" ht="15.75">
      <c r="A1050" s="113"/>
      <c r="B1050" s="114"/>
      <c r="C1050" s="114"/>
    </row>
    <row r="1051" spans="1:3" ht="15.75">
      <c r="A1051" s="113"/>
      <c r="B1051" s="114"/>
      <c r="C1051" s="114"/>
    </row>
    <row r="1052" spans="1:3" ht="15.75">
      <c r="A1052" s="113"/>
      <c r="B1052" s="114"/>
      <c r="C1052" s="114"/>
    </row>
    <row r="1053" spans="1:3" ht="15.75">
      <c r="A1053" s="113"/>
      <c r="B1053" s="114"/>
      <c r="C1053" s="114"/>
    </row>
    <row r="1054" spans="1:3" ht="15.75">
      <c r="A1054" s="113"/>
      <c r="B1054" s="114"/>
      <c r="C1054" s="114"/>
    </row>
    <row r="1055" spans="1:3" ht="15.75">
      <c r="A1055" s="113"/>
      <c r="B1055" s="114"/>
      <c r="C1055" s="114"/>
    </row>
    <row r="1056" spans="1:3" ht="15.75">
      <c r="A1056" s="113"/>
      <c r="B1056" s="114"/>
      <c r="C1056" s="114"/>
    </row>
    <row r="1057" spans="1:3" ht="15.75">
      <c r="A1057" s="113"/>
      <c r="B1057" s="114"/>
      <c r="C1057" s="114"/>
    </row>
    <row r="1058" spans="1:3" ht="15.75">
      <c r="A1058" s="113"/>
      <c r="B1058" s="114"/>
      <c r="C1058" s="114"/>
    </row>
    <row r="1059" spans="1:3" ht="15.75">
      <c r="A1059" s="113"/>
      <c r="B1059" s="114"/>
      <c r="C1059" s="114"/>
    </row>
    <row r="1060" spans="1:3" ht="15.75">
      <c r="A1060" s="113"/>
      <c r="B1060" s="114"/>
      <c r="C1060" s="114"/>
    </row>
    <row r="1061" spans="1:3" ht="15.75">
      <c r="A1061" s="113"/>
      <c r="B1061" s="114"/>
      <c r="C1061" s="114"/>
    </row>
    <row r="1062" spans="1:3" ht="15.75">
      <c r="A1062" s="113"/>
      <c r="B1062" s="114"/>
      <c r="C1062" s="114"/>
    </row>
    <row r="1063" spans="1:3" ht="15.75">
      <c r="A1063" s="113"/>
      <c r="B1063" s="114"/>
      <c r="C1063" s="114"/>
    </row>
    <row r="1064" spans="1:3" ht="15.75">
      <c r="A1064" s="113"/>
      <c r="B1064" s="114"/>
      <c r="C1064" s="114"/>
    </row>
    <row r="1065" spans="1:3" ht="15.75">
      <c r="A1065" s="113"/>
      <c r="B1065" s="114"/>
      <c r="C1065" s="114"/>
    </row>
    <row r="1066" spans="1:3" ht="15.75">
      <c r="A1066" s="113"/>
      <c r="B1066" s="114"/>
      <c r="C1066" s="114"/>
    </row>
    <row r="1067" spans="1:3" ht="15.75">
      <c r="A1067" s="113"/>
      <c r="B1067" s="114"/>
      <c r="C1067" s="114"/>
    </row>
    <row r="1068" spans="1:3" ht="15.75">
      <c r="A1068" s="113"/>
      <c r="B1068" s="114"/>
      <c r="C1068" s="114"/>
    </row>
    <row r="1069" spans="1:3" ht="15.75">
      <c r="A1069" s="113"/>
      <c r="B1069" s="114"/>
      <c r="C1069" s="114"/>
    </row>
    <row r="1070" spans="1:3" ht="15.75">
      <c r="A1070" s="113"/>
      <c r="B1070" s="114"/>
      <c r="C1070" s="114"/>
    </row>
    <row r="1071" spans="1:3" ht="15.75">
      <c r="A1071" s="113"/>
      <c r="B1071" s="114"/>
      <c r="C1071" s="114"/>
    </row>
    <row r="1072" spans="1:3" ht="15.75">
      <c r="A1072" s="113"/>
      <c r="B1072" s="114"/>
      <c r="C1072" s="114"/>
    </row>
    <row r="1073" spans="1:3" ht="12.75">
      <c r="A1073" s="115"/>
      <c r="B1073" s="116"/>
      <c r="C1073" s="116"/>
    </row>
    <row r="1074" spans="1:3" ht="12.75">
      <c r="A1074" s="115"/>
      <c r="B1074" s="116"/>
      <c r="C1074" s="116"/>
    </row>
    <row r="1075" spans="1:3" ht="12.75">
      <c r="A1075" s="115"/>
      <c r="B1075" s="116"/>
      <c r="C1075" s="116"/>
    </row>
    <row r="1076" spans="1:3" ht="12.75">
      <c r="A1076" s="115"/>
      <c r="B1076" s="116"/>
      <c r="C1076" s="116"/>
    </row>
    <row r="1077" spans="1:3" ht="12.75">
      <c r="A1077" s="115"/>
      <c r="B1077" s="116"/>
      <c r="C1077" s="116"/>
    </row>
    <row r="1078" spans="1:3" ht="12.75">
      <c r="A1078" s="115"/>
      <c r="B1078" s="116"/>
      <c r="C1078" s="116"/>
    </row>
    <row r="1079" spans="1:3" ht="12.75">
      <c r="A1079" s="115"/>
      <c r="B1079" s="116"/>
      <c r="C1079" s="116"/>
    </row>
    <row r="1080" spans="1:3" ht="12.75">
      <c r="A1080" s="115"/>
      <c r="B1080" s="116"/>
      <c r="C1080" s="116"/>
    </row>
    <row r="1081" spans="1:3" ht="12.75">
      <c r="A1081" s="115"/>
      <c r="B1081" s="116"/>
      <c r="C1081" s="116"/>
    </row>
    <row r="1082" spans="1:3" ht="12.75">
      <c r="A1082" s="115"/>
      <c r="B1082" s="116"/>
      <c r="C1082" s="116"/>
    </row>
    <row r="1083" spans="1:3" ht="12.75">
      <c r="A1083" s="115"/>
      <c r="B1083" s="116"/>
      <c r="C1083" s="116"/>
    </row>
    <row r="1084" spans="1:3" ht="12.75">
      <c r="A1084" s="115"/>
      <c r="B1084" s="116"/>
      <c r="C1084" s="116"/>
    </row>
    <row r="1085" spans="1:3" ht="12.75">
      <c r="A1085" s="115"/>
      <c r="B1085" s="116"/>
      <c r="C1085" s="116"/>
    </row>
    <row r="1086" spans="1:3" ht="12.75">
      <c r="A1086" s="115"/>
      <c r="B1086" s="116"/>
      <c r="C1086" s="116"/>
    </row>
    <row r="1087" spans="1:3" ht="12.75">
      <c r="A1087" s="115"/>
      <c r="B1087" s="116"/>
      <c r="C1087" s="116"/>
    </row>
    <row r="1088" spans="1:3" ht="12.75">
      <c r="A1088" s="115"/>
      <c r="B1088" s="116"/>
      <c r="C1088" s="116"/>
    </row>
    <row r="1089" spans="1:3" ht="12.75">
      <c r="A1089" s="115"/>
      <c r="B1089" s="116"/>
      <c r="C1089" s="116"/>
    </row>
    <row r="1090" spans="1:3" ht="12.75">
      <c r="A1090" s="115"/>
      <c r="B1090" s="116"/>
      <c r="C1090" s="116"/>
    </row>
    <row r="1091" spans="1:3" ht="12.75">
      <c r="A1091" s="115"/>
      <c r="B1091" s="116"/>
      <c r="C1091" s="116"/>
    </row>
    <row r="1092" spans="1:3" ht="12.75">
      <c r="A1092" s="115"/>
      <c r="B1092" s="116"/>
      <c r="C1092" s="116"/>
    </row>
    <row r="1093" spans="1:3" ht="12.75">
      <c r="A1093" s="115"/>
      <c r="B1093" s="116"/>
      <c r="C1093" s="116"/>
    </row>
    <row r="1094" spans="1:3" ht="12.75">
      <c r="A1094" s="115"/>
      <c r="B1094" s="116"/>
      <c r="C1094" s="116"/>
    </row>
    <row r="1095" spans="1:3" ht="12.75">
      <c r="A1095" s="115"/>
      <c r="B1095" s="116"/>
      <c r="C1095" s="116"/>
    </row>
    <row r="1096" spans="1:3" ht="12.75">
      <c r="A1096" s="115"/>
      <c r="B1096" s="116"/>
      <c r="C1096" s="116"/>
    </row>
    <row r="1097" spans="1:3" ht="12.75">
      <c r="A1097" s="115"/>
      <c r="B1097" s="116"/>
      <c r="C1097" s="116"/>
    </row>
    <row r="1098" spans="1:3" ht="12.75">
      <c r="A1098" s="115"/>
      <c r="B1098" s="116"/>
      <c r="C1098" s="116"/>
    </row>
    <row r="1099" spans="1:3" ht="12.75">
      <c r="A1099" s="115"/>
      <c r="B1099" s="116"/>
      <c r="C1099" s="116"/>
    </row>
    <row r="1100" spans="1:3" ht="12.75">
      <c r="A1100" s="115"/>
      <c r="B1100" s="116"/>
      <c r="C1100" s="116"/>
    </row>
    <row r="1101" spans="1:3" ht="12.75">
      <c r="A1101" s="115"/>
      <c r="B1101" s="116"/>
      <c r="C1101" s="116"/>
    </row>
    <row r="1102" spans="1:3" ht="12.75">
      <c r="A1102" s="115"/>
      <c r="B1102" s="116"/>
      <c r="C1102" s="116"/>
    </row>
    <row r="1103" spans="1:3" ht="12.75">
      <c r="A1103" s="115"/>
      <c r="B1103" s="116"/>
      <c r="C1103" s="116"/>
    </row>
    <row r="1104" spans="1:3" ht="12.75">
      <c r="A1104" s="115"/>
      <c r="B1104" s="116"/>
      <c r="C1104" s="116"/>
    </row>
    <row r="1105" spans="1:3" ht="12.75">
      <c r="A1105" s="115"/>
      <c r="B1105" s="116"/>
      <c r="C1105" s="116"/>
    </row>
    <row r="1106" spans="1:3" ht="12.75">
      <c r="A1106" s="115"/>
      <c r="B1106" s="116"/>
      <c r="C1106" s="116"/>
    </row>
    <row r="1107" spans="1:3" ht="12.75">
      <c r="A1107" s="115"/>
      <c r="B1107" s="116"/>
      <c r="C1107" s="116"/>
    </row>
    <row r="1108" spans="1:3" ht="12.75">
      <c r="A1108" s="115"/>
      <c r="B1108" s="116"/>
      <c r="C1108" s="116"/>
    </row>
    <row r="1109" spans="1:3" ht="12.75">
      <c r="A1109" s="115"/>
      <c r="B1109" s="116"/>
      <c r="C1109" s="116"/>
    </row>
    <row r="1110" spans="1:3" ht="12.75">
      <c r="A1110" s="115"/>
      <c r="B1110" s="116"/>
      <c r="C1110" s="116"/>
    </row>
    <row r="1111" spans="1:3" ht="12.75">
      <c r="A1111" s="115"/>
      <c r="B1111" s="116"/>
      <c r="C1111" s="116"/>
    </row>
    <row r="1112" spans="1:3" ht="12.75">
      <c r="A1112" s="115"/>
      <c r="B1112" s="116"/>
      <c r="C1112" s="116"/>
    </row>
    <row r="1113" spans="1:3" ht="12.75">
      <c r="A1113" s="115"/>
      <c r="B1113" s="116"/>
      <c r="C1113" s="116"/>
    </row>
    <row r="1114" spans="1:3" ht="12.75">
      <c r="A1114" s="115"/>
      <c r="B1114" s="116"/>
      <c r="C1114" s="116"/>
    </row>
    <row r="1115" spans="1:3" ht="12.75">
      <c r="A1115" s="115"/>
      <c r="B1115" s="116"/>
      <c r="C1115" s="116"/>
    </row>
    <row r="1116" spans="1:3" ht="12.75">
      <c r="A1116" s="115"/>
      <c r="B1116" s="116"/>
      <c r="C1116" s="116"/>
    </row>
    <row r="1117" spans="1:3" ht="12.75">
      <c r="A1117" s="115"/>
      <c r="B1117" s="116"/>
      <c r="C1117" s="116"/>
    </row>
    <row r="1118" spans="1:3" ht="12.75">
      <c r="A1118" s="115"/>
      <c r="B1118" s="116"/>
      <c r="C1118" s="116"/>
    </row>
    <row r="1119" spans="1:3" ht="12.75">
      <c r="A1119" s="115"/>
      <c r="B1119" s="116"/>
      <c r="C1119" s="116"/>
    </row>
  </sheetData>
  <sheetProtection/>
  <mergeCells count="7">
    <mergeCell ref="A9:C9"/>
    <mergeCell ref="A1:C1"/>
    <mergeCell ref="A2:C2"/>
    <mergeCell ref="A3:C3"/>
    <mergeCell ref="A4:C4"/>
    <mergeCell ref="A8:C8"/>
    <mergeCell ref="A5:D5"/>
  </mergeCells>
  <printOptions/>
  <pageMargins left="0.75" right="0.2" top="0.43" bottom="0.66" header="0.5" footer="0.5"/>
  <pageSetup fitToHeight="1" fitToWidth="1" horizontalDpi="600" verticalDpi="600" orientation="portrait" paperSize="9" scale="64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0"/>
  <sheetViews>
    <sheetView zoomScalePageLayoutView="0" workbookViewId="0" topLeftCell="A1">
      <selection activeCell="A1" sqref="A1:IV5"/>
    </sheetView>
  </sheetViews>
  <sheetFormatPr defaultColWidth="9.00390625" defaultRowHeight="12.75"/>
  <cols>
    <col min="1" max="1" width="74.25390625" style="0" customWidth="1"/>
    <col min="2" max="2" width="25.75390625" style="3" customWidth="1"/>
    <col min="3" max="3" width="16.875" style="3" customWidth="1"/>
    <col min="4" max="4" width="14.00390625" style="0" customWidth="1"/>
  </cols>
  <sheetData>
    <row r="1" spans="1:4" ht="15.75" customHeight="1">
      <c r="A1" s="493" t="s">
        <v>123</v>
      </c>
      <c r="B1" s="493"/>
      <c r="C1" s="493"/>
      <c r="D1" s="494"/>
    </row>
    <row r="2" spans="1:4" ht="17.25">
      <c r="A2" s="493" t="s">
        <v>120</v>
      </c>
      <c r="B2" s="493"/>
      <c r="C2" s="493"/>
      <c r="D2" s="495"/>
    </row>
    <row r="3" spans="1:4" ht="15.75" customHeight="1">
      <c r="A3" s="493" t="s">
        <v>118</v>
      </c>
      <c r="B3" s="493"/>
      <c r="C3" s="493"/>
      <c r="D3" s="494"/>
    </row>
    <row r="4" spans="1:4" ht="15.75">
      <c r="A4" s="493" t="s">
        <v>121</v>
      </c>
      <c r="B4" s="493"/>
      <c r="C4" s="493"/>
      <c r="D4" s="496"/>
    </row>
    <row r="5" spans="1:4" ht="15.75" customHeight="1">
      <c r="A5" s="493" t="s">
        <v>122</v>
      </c>
      <c r="B5" s="493"/>
      <c r="C5" s="493"/>
      <c r="D5" s="493"/>
    </row>
    <row r="6" spans="1:3" ht="12.75">
      <c r="A6" s="71"/>
      <c r="B6" s="98"/>
      <c r="C6" s="365"/>
    </row>
    <row r="7" spans="2:3" ht="12.75">
      <c r="B7" s="108"/>
      <c r="C7" s="105"/>
    </row>
    <row r="8" spans="1:3" ht="18.75">
      <c r="A8" s="415" t="s">
        <v>535</v>
      </c>
      <c r="B8" s="415"/>
      <c r="C8" s="415"/>
    </row>
    <row r="9" spans="1:3" ht="18.75">
      <c r="A9" s="415" t="s">
        <v>250</v>
      </c>
      <c r="B9" s="415"/>
      <c r="C9" s="415"/>
    </row>
    <row r="10" spans="1:4" ht="16.5" thickBot="1">
      <c r="A10" s="106"/>
      <c r="B10" s="109"/>
      <c r="C10" s="110"/>
      <c r="D10" s="110" t="s">
        <v>536</v>
      </c>
    </row>
    <row r="11" spans="1:4" ht="21.75" customHeight="1" thickBot="1">
      <c r="A11" s="417" t="s">
        <v>408</v>
      </c>
      <c r="B11" s="419" t="s">
        <v>537</v>
      </c>
      <c r="C11" s="421" t="s">
        <v>461</v>
      </c>
      <c r="D11" s="422"/>
    </row>
    <row r="12" spans="1:4" ht="21.75" customHeight="1" thickBot="1">
      <c r="A12" s="418"/>
      <c r="B12" s="420"/>
      <c r="C12" s="170" t="s">
        <v>179</v>
      </c>
      <c r="D12" s="170" t="s">
        <v>553</v>
      </c>
    </row>
    <row r="13" spans="1:4" ht="25.5" customHeight="1">
      <c r="A13" s="185" t="s">
        <v>631</v>
      </c>
      <c r="B13" s="186" t="s">
        <v>628</v>
      </c>
      <c r="C13" s="188">
        <f>C14+C15+C19+C20+C22+C26+C24</f>
        <v>55633.2</v>
      </c>
      <c r="D13" s="186">
        <f>D14+D15+D19+D20+D22+D26+D24</f>
        <v>63487</v>
      </c>
    </row>
    <row r="14" spans="1:4" ht="24" customHeight="1">
      <c r="A14" s="187" t="s">
        <v>632</v>
      </c>
      <c r="B14" s="186" t="s">
        <v>606</v>
      </c>
      <c r="C14" s="189">
        <v>50525.2</v>
      </c>
      <c r="D14" s="176">
        <v>58104</v>
      </c>
    </row>
    <row r="15" spans="1:4" ht="24" customHeight="1">
      <c r="A15" s="187" t="s">
        <v>633</v>
      </c>
      <c r="B15" s="186" t="s">
        <v>629</v>
      </c>
      <c r="C15" s="189">
        <f>C16+C17+C18</f>
        <v>3030</v>
      </c>
      <c r="D15" s="176">
        <f>D16+D17+D18</f>
        <v>3181</v>
      </c>
    </row>
    <row r="16" spans="1:4" ht="20.25" customHeight="1">
      <c r="A16" s="48" t="s">
        <v>607</v>
      </c>
      <c r="B16" s="184" t="s">
        <v>608</v>
      </c>
      <c r="C16" s="190">
        <v>630</v>
      </c>
      <c r="D16" s="172">
        <v>661</v>
      </c>
    </row>
    <row r="17" spans="1:4" ht="18" customHeight="1">
      <c r="A17" s="48" t="s">
        <v>538</v>
      </c>
      <c r="B17" s="184" t="s">
        <v>609</v>
      </c>
      <c r="C17" s="190">
        <v>2057</v>
      </c>
      <c r="D17" s="172">
        <v>2160</v>
      </c>
    </row>
    <row r="18" spans="1:4" ht="15.75">
      <c r="A18" s="48" t="s">
        <v>539</v>
      </c>
      <c r="B18" s="184" t="s">
        <v>610</v>
      </c>
      <c r="C18" s="190">
        <v>343</v>
      </c>
      <c r="D18" s="172">
        <v>360</v>
      </c>
    </row>
    <row r="19" spans="1:4" ht="15.75">
      <c r="A19" s="175" t="s">
        <v>635</v>
      </c>
      <c r="B19" s="186" t="s">
        <v>611</v>
      </c>
      <c r="C19" s="189">
        <v>330</v>
      </c>
      <c r="D19" s="176">
        <v>330</v>
      </c>
    </row>
    <row r="20" spans="1:4" ht="33" customHeight="1">
      <c r="A20" s="175" t="s">
        <v>634</v>
      </c>
      <c r="B20" s="176" t="s">
        <v>612</v>
      </c>
      <c r="C20" s="189">
        <f>C21</f>
        <v>608</v>
      </c>
      <c r="D20" s="176">
        <f>D21</f>
        <v>608</v>
      </c>
    </row>
    <row r="21" spans="1:4" ht="63" customHeight="1">
      <c r="A21" s="48" t="s">
        <v>636</v>
      </c>
      <c r="B21" s="172" t="s">
        <v>289</v>
      </c>
      <c r="C21" s="190">
        <v>608</v>
      </c>
      <c r="D21" s="172">
        <v>608</v>
      </c>
    </row>
    <row r="22" spans="1:4" ht="12.75" customHeight="1">
      <c r="A22" s="173" t="s">
        <v>541</v>
      </c>
      <c r="B22" s="172" t="s">
        <v>614</v>
      </c>
      <c r="C22" s="191">
        <f>C23</f>
        <v>455</v>
      </c>
      <c r="D22" s="168">
        <f>D23</f>
        <v>455</v>
      </c>
    </row>
    <row r="23" spans="1:4" ht="21.75" customHeight="1">
      <c r="A23" s="36" t="s">
        <v>542</v>
      </c>
      <c r="B23" s="172" t="s">
        <v>613</v>
      </c>
      <c r="C23" s="192">
        <v>455</v>
      </c>
      <c r="D23" s="174">
        <v>455</v>
      </c>
    </row>
    <row r="24" spans="1:4" ht="27.75" customHeight="1">
      <c r="A24" s="173" t="s">
        <v>653</v>
      </c>
      <c r="B24" s="172" t="s">
        <v>616</v>
      </c>
      <c r="C24" s="191">
        <f>C25</f>
        <v>5</v>
      </c>
      <c r="D24" s="168">
        <f>D25</f>
        <v>5</v>
      </c>
    </row>
    <row r="25" spans="1:4" ht="29.25" customHeight="1">
      <c r="A25" s="36" t="s">
        <v>654</v>
      </c>
      <c r="B25" s="172" t="s">
        <v>290</v>
      </c>
      <c r="C25" s="192">
        <v>5</v>
      </c>
      <c r="D25" s="174">
        <v>5</v>
      </c>
    </row>
    <row r="26" spans="1:4" ht="15.75">
      <c r="A26" s="173" t="s">
        <v>655</v>
      </c>
      <c r="B26" s="172" t="s">
        <v>615</v>
      </c>
      <c r="C26" s="191">
        <f>C27+C28+C29+C30</f>
        <v>680</v>
      </c>
      <c r="D26" s="168">
        <f>D27+D28+D29+D30</f>
        <v>804</v>
      </c>
    </row>
    <row r="27" spans="1:4" ht="44.25" customHeight="1">
      <c r="A27" s="36" t="s">
        <v>656</v>
      </c>
      <c r="B27" s="172" t="s">
        <v>617</v>
      </c>
      <c r="C27" s="192">
        <v>20</v>
      </c>
      <c r="D27" s="174">
        <v>24</v>
      </c>
    </row>
    <row r="28" spans="1:4" ht="20.25" customHeight="1">
      <c r="A28" s="36" t="s">
        <v>657</v>
      </c>
      <c r="B28" s="172" t="s">
        <v>618</v>
      </c>
      <c r="C28" s="192">
        <v>27</v>
      </c>
      <c r="D28" s="174">
        <v>32</v>
      </c>
    </row>
    <row r="29" spans="1:4" ht="46.5" customHeight="1">
      <c r="A29" s="36" t="s">
        <v>658</v>
      </c>
      <c r="B29" s="172" t="s">
        <v>619</v>
      </c>
      <c r="C29" s="192">
        <v>136</v>
      </c>
      <c r="D29" s="174">
        <v>160</v>
      </c>
    </row>
    <row r="30" spans="1:4" ht="30.75" customHeight="1">
      <c r="A30" s="36" t="s">
        <v>659</v>
      </c>
      <c r="B30" s="172" t="s">
        <v>620</v>
      </c>
      <c r="C30" s="192">
        <v>497</v>
      </c>
      <c r="D30" s="174">
        <v>588</v>
      </c>
    </row>
    <row r="31" spans="1:4" ht="15.75">
      <c r="A31" s="173" t="s">
        <v>660</v>
      </c>
      <c r="B31" s="172" t="s">
        <v>621</v>
      </c>
      <c r="C31" s="191">
        <f>C32+C33+C34+C35</f>
        <v>132367.6</v>
      </c>
      <c r="D31" s="168">
        <f>D32+D33+D34+D35</f>
        <v>132397.5</v>
      </c>
    </row>
    <row r="32" spans="1:4" ht="15.75">
      <c r="A32" s="36" t="s">
        <v>465</v>
      </c>
      <c r="B32" s="172" t="s">
        <v>630</v>
      </c>
      <c r="C32" s="192">
        <v>13924.2</v>
      </c>
      <c r="D32" s="174">
        <v>41891</v>
      </c>
    </row>
    <row r="33" spans="1:4" s="63" customFormat="1" ht="15.75">
      <c r="A33" s="177" t="s">
        <v>623</v>
      </c>
      <c r="B33" s="172" t="s">
        <v>622</v>
      </c>
      <c r="C33" s="193">
        <v>56388</v>
      </c>
      <c r="D33" s="178">
        <v>25457</v>
      </c>
    </row>
    <row r="34" spans="1:4" ht="15.75">
      <c r="A34" s="48" t="s">
        <v>624</v>
      </c>
      <c r="B34" s="172" t="s">
        <v>625</v>
      </c>
      <c r="C34" s="194">
        <v>62011.4</v>
      </c>
      <c r="D34" s="179">
        <v>65005.5</v>
      </c>
    </row>
    <row r="35" spans="1:4" ht="31.5">
      <c r="A35" s="180" t="s">
        <v>626</v>
      </c>
      <c r="B35" s="172" t="s">
        <v>627</v>
      </c>
      <c r="C35" s="195">
        <v>44</v>
      </c>
      <c r="D35" s="107">
        <v>44</v>
      </c>
    </row>
    <row r="36" spans="1:4" ht="15.75">
      <c r="A36" s="181" t="s">
        <v>662</v>
      </c>
      <c r="B36" s="182"/>
      <c r="C36" s="196">
        <f>C31+C13</f>
        <v>188000.8</v>
      </c>
      <c r="D36" s="183">
        <f>D31+D13</f>
        <v>195884.5</v>
      </c>
    </row>
    <row r="37" spans="1:3" ht="15.75">
      <c r="A37" s="113"/>
      <c r="B37" s="114"/>
      <c r="C37" s="114"/>
    </row>
    <row r="38" spans="1:3" ht="15.75">
      <c r="A38" s="113"/>
      <c r="B38" s="114"/>
      <c r="C38" s="114"/>
    </row>
    <row r="39" spans="1:3" ht="15.75">
      <c r="A39" s="113"/>
      <c r="B39" s="114"/>
      <c r="C39" s="114"/>
    </row>
    <row r="40" spans="1:3" ht="15.75">
      <c r="A40" s="113"/>
      <c r="B40" s="114"/>
      <c r="C40" s="114"/>
    </row>
    <row r="41" spans="1:3" ht="15.75">
      <c r="A41" s="113"/>
      <c r="B41" s="114"/>
      <c r="C41" s="114"/>
    </row>
    <row r="42" spans="1:3" ht="15.75">
      <c r="A42" s="113"/>
      <c r="B42" s="114"/>
      <c r="C42" s="114"/>
    </row>
    <row r="43" spans="1:3" ht="15.75">
      <c r="A43" s="113"/>
      <c r="B43" s="114"/>
      <c r="C43" s="114"/>
    </row>
    <row r="44" spans="1:3" ht="15.75">
      <c r="A44" s="113"/>
      <c r="B44" s="114"/>
      <c r="C44" s="114"/>
    </row>
    <row r="45" spans="1:3" ht="15.75">
      <c r="A45" s="113"/>
      <c r="B45" s="114"/>
      <c r="C45" s="114"/>
    </row>
    <row r="46" spans="1:3" ht="15.75">
      <c r="A46" s="113"/>
      <c r="B46" s="114"/>
      <c r="C46" s="114"/>
    </row>
    <row r="47" spans="1:3" ht="15.75">
      <c r="A47" s="113"/>
      <c r="B47" s="114"/>
      <c r="C47" s="114"/>
    </row>
    <row r="48" spans="1:3" ht="15.75">
      <c r="A48" s="113"/>
      <c r="B48" s="114"/>
      <c r="C48" s="114"/>
    </row>
    <row r="49" spans="1:3" ht="15.75">
      <c r="A49" s="113"/>
      <c r="B49" s="114"/>
      <c r="C49" s="114"/>
    </row>
    <row r="50" spans="1:3" ht="15.75">
      <c r="A50" s="113"/>
      <c r="B50" s="114"/>
      <c r="C50" s="114"/>
    </row>
    <row r="51" spans="1:3" ht="15.75">
      <c r="A51" s="113"/>
      <c r="B51" s="114"/>
      <c r="C51" s="114"/>
    </row>
    <row r="52" spans="1:3" ht="15.75">
      <c r="A52" s="113"/>
      <c r="B52" s="114"/>
      <c r="C52" s="114"/>
    </row>
    <row r="53" spans="1:3" ht="15.75">
      <c r="A53" s="113"/>
      <c r="B53" s="114"/>
      <c r="C53" s="114"/>
    </row>
    <row r="54" spans="1:3" ht="15.75">
      <c r="A54" s="113"/>
      <c r="B54" s="114"/>
      <c r="C54" s="114"/>
    </row>
    <row r="55" spans="1:3" ht="15.75">
      <c r="A55" s="113"/>
      <c r="B55" s="114"/>
      <c r="C55" s="114"/>
    </row>
    <row r="56" spans="1:3" ht="15.75">
      <c r="A56" s="113"/>
      <c r="B56" s="114"/>
      <c r="C56" s="114"/>
    </row>
    <row r="57" spans="1:3" ht="15.75">
      <c r="A57" s="113"/>
      <c r="B57" s="114"/>
      <c r="C57" s="114"/>
    </row>
    <row r="58" spans="1:3" ht="15.75">
      <c r="A58" s="113"/>
      <c r="B58" s="114"/>
      <c r="C58" s="114"/>
    </row>
    <row r="59" spans="1:3" ht="15.75">
      <c r="A59" s="113"/>
      <c r="B59" s="114"/>
      <c r="C59" s="114"/>
    </row>
    <row r="60" spans="1:3" ht="15.75">
      <c r="A60" s="113"/>
      <c r="B60" s="114"/>
      <c r="C60" s="114"/>
    </row>
    <row r="61" spans="1:3" ht="15.75">
      <c r="A61" s="113"/>
      <c r="B61" s="114"/>
      <c r="C61" s="114"/>
    </row>
    <row r="62" spans="1:3" ht="15.75">
      <c r="A62" s="113"/>
      <c r="B62" s="114"/>
      <c r="C62" s="114"/>
    </row>
    <row r="63" spans="1:3" ht="15.75">
      <c r="A63" s="113"/>
      <c r="B63" s="114"/>
      <c r="C63" s="114"/>
    </row>
    <row r="64" spans="1:3" ht="15.75">
      <c r="A64" s="113"/>
      <c r="B64" s="114"/>
      <c r="C64" s="114"/>
    </row>
    <row r="65" spans="1:3" ht="15.75">
      <c r="A65" s="113"/>
      <c r="B65" s="114"/>
      <c r="C65" s="114"/>
    </row>
    <row r="66" spans="1:3" ht="15.75">
      <c r="A66" s="113"/>
      <c r="B66" s="114"/>
      <c r="C66" s="114"/>
    </row>
    <row r="67" spans="1:3" ht="15.75">
      <c r="A67" s="113"/>
      <c r="B67" s="114"/>
      <c r="C67" s="114"/>
    </row>
    <row r="68" spans="1:3" ht="15.75">
      <c r="A68" s="113"/>
      <c r="B68" s="114"/>
      <c r="C68" s="114"/>
    </row>
    <row r="69" spans="1:3" ht="15.75">
      <c r="A69" s="113"/>
      <c r="B69" s="114"/>
      <c r="C69" s="114"/>
    </row>
    <row r="70" spans="1:3" ht="15.75">
      <c r="A70" s="113"/>
      <c r="B70" s="114"/>
      <c r="C70" s="114"/>
    </row>
    <row r="71" spans="1:3" ht="15.75">
      <c r="A71" s="113"/>
      <c r="B71" s="114"/>
      <c r="C71" s="114"/>
    </row>
    <row r="72" spans="1:3" ht="15.75">
      <c r="A72" s="113"/>
      <c r="B72" s="114"/>
      <c r="C72" s="114"/>
    </row>
    <row r="73" spans="1:3" ht="15.75">
      <c r="A73" s="113"/>
      <c r="B73" s="114"/>
      <c r="C73" s="114"/>
    </row>
    <row r="74" spans="1:3" ht="15.75">
      <c r="A74" s="113"/>
      <c r="B74" s="114"/>
      <c r="C74" s="114"/>
    </row>
    <row r="75" spans="1:3" ht="15.75">
      <c r="A75" s="113"/>
      <c r="B75" s="114"/>
      <c r="C75" s="114"/>
    </row>
    <row r="76" spans="1:3" ht="15.75">
      <c r="A76" s="113"/>
      <c r="B76" s="114"/>
      <c r="C76" s="114"/>
    </row>
    <row r="77" spans="1:3" ht="15.75">
      <c r="A77" s="113"/>
      <c r="B77" s="114"/>
      <c r="C77" s="114"/>
    </row>
    <row r="78" spans="1:3" ht="15.75">
      <c r="A78" s="113"/>
      <c r="B78" s="114"/>
      <c r="C78" s="114"/>
    </row>
    <row r="79" spans="1:3" ht="15.75">
      <c r="A79" s="113"/>
      <c r="B79" s="114"/>
      <c r="C79" s="114"/>
    </row>
    <row r="80" spans="1:3" ht="15.75">
      <c r="A80" s="113"/>
      <c r="B80" s="114"/>
      <c r="C80" s="114"/>
    </row>
    <row r="81" spans="1:3" ht="15.75">
      <c r="A81" s="113"/>
      <c r="B81" s="114"/>
      <c r="C81" s="114"/>
    </row>
    <row r="82" spans="1:3" ht="15.75">
      <c r="A82" s="113"/>
      <c r="B82" s="114"/>
      <c r="C82" s="114"/>
    </row>
    <row r="83" spans="1:3" ht="15.75">
      <c r="A83" s="113"/>
      <c r="B83" s="114"/>
      <c r="C83" s="114"/>
    </row>
    <row r="84" spans="1:3" ht="15.75">
      <c r="A84" s="113"/>
      <c r="B84" s="114"/>
      <c r="C84" s="114"/>
    </row>
    <row r="85" spans="1:3" ht="15.75">
      <c r="A85" s="113"/>
      <c r="B85" s="114"/>
      <c r="C85" s="114"/>
    </row>
    <row r="86" spans="1:3" ht="15.75">
      <c r="A86" s="113"/>
      <c r="B86" s="114"/>
      <c r="C86" s="114"/>
    </row>
    <row r="87" spans="1:3" ht="15.75">
      <c r="A87" s="113"/>
      <c r="B87" s="114"/>
      <c r="C87" s="114"/>
    </row>
    <row r="88" spans="1:3" ht="15.75">
      <c r="A88" s="113"/>
      <c r="B88" s="114"/>
      <c r="C88" s="114"/>
    </row>
    <row r="89" spans="1:3" ht="15.75">
      <c r="A89" s="113"/>
      <c r="B89" s="114"/>
      <c r="C89" s="114"/>
    </row>
    <row r="90" spans="1:3" ht="15.75">
      <c r="A90" s="113"/>
      <c r="B90" s="114"/>
      <c r="C90" s="114"/>
    </row>
    <row r="91" spans="1:3" ht="15.75">
      <c r="A91" s="113"/>
      <c r="B91" s="114"/>
      <c r="C91" s="114"/>
    </row>
    <row r="92" spans="1:3" ht="15.75">
      <c r="A92" s="113"/>
      <c r="B92" s="114"/>
      <c r="C92" s="114"/>
    </row>
    <row r="93" spans="1:3" ht="15.75">
      <c r="A93" s="113"/>
      <c r="B93" s="114"/>
      <c r="C93" s="114"/>
    </row>
    <row r="94" spans="1:3" ht="15.75">
      <c r="A94" s="113"/>
      <c r="B94" s="114"/>
      <c r="C94" s="114"/>
    </row>
    <row r="95" spans="1:3" ht="15.75">
      <c r="A95" s="113"/>
      <c r="B95" s="114"/>
      <c r="C95" s="114"/>
    </row>
    <row r="96" spans="1:3" ht="15.75">
      <c r="A96" s="113"/>
      <c r="B96" s="114"/>
      <c r="C96" s="114"/>
    </row>
    <row r="97" spans="1:3" ht="15.75">
      <c r="A97" s="113"/>
      <c r="B97" s="114"/>
      <c r="C97" s="114"/>
    </row>
    <row r="98" spans="1:3" ht="15.75">
      <c r="A98" s="113"/>
      <c r="B98" s="114"/>
      <c r="C98" s="114"/>
    </row>
    <row r="99" spans="1:3" ht="15.75">
      <c r="A99" s="113"/>
      <c r="B99" s="114"/>
      <c r="C99" s="114"/>
    </row>
    <row r="100" spans="1:3" ht="15.75">
      <c r="A100" s="113"/>
      <c r="B100" s="114"/>
      <c r="C100" s="114"/>
    </row>
    <row r="101" spans="1:3" ht="15.75">
      <c r="A101" s="113"/>
      <c r="B101" s="114"/>
      <c r="C101" s="114"/>
    </row>
    <row r="102" spans="1:3" ht="15.75">
      <c r="A102" s="113"/>
      <c r="B102" s="114"/>
      <c r="C102" s="114"/>
    </row>
    <row r="103" spans="1:3" ht="15.75">
      <c r="A103" s="113"/>
      <c r="B103" s="114"/>
      <c r="C103" s="114"/>
    </row>
    <row r="104" spans="1:3" ht="15.75">
      <c r="A104" s="113"/>
      <c r="B104" s="114"/>
      <c r="C104" s="114"/>
    </row>
    <row r="105" spans="1:3" ht="15.75">
      <c r="A105" s="113"/>
      <c r="B105" s="114"/>
      <c r="C105" s="114"/>
    </row>
    <row r="106" spans="1:3" ht="15.75">
      <c r="A106" s="113"/>
      <c r="B106" s="114"/>
      <c r="C106" s="114"/>
    </row>
    <row r="107" spans="1:3" ht="15.75">
      <c r="A107" s="113"/>
      <c r="B107" s="114"/>
      <c r="C107" s="114"/>
    </row>
    <row r="108" spans="1:3" ht="15.75">
      <c r="A108" s="113"/>
      <c r="B108" s="114"/>
      <c r="C108" s="114"/>
    </row>
    <row r="109" spans="1:3" ht="15.75">
      <c r="A109" s="113"/>
      <c r="B109" s="114"/>
      <c r="C109" s="114"/>
    </row>
    <row r="110" spans="1:3" ht="15.75">
      <c r="A110" s="113"/>
      <c r="B110" s="114"/>
      <c r="C110" s="114"/>
    </row>
    <row r="111" spans="1:3" ht="15.75">
      <c r="A111" s="113"/>
      <c r="B111" s="114"/>
      <c r="C111" s="114"/>
    </row>
    <row r="112" spans="1:3" ht="15.75">
      <c r="A112" s="113"/>
      <c r="B112" s="114"/>
      <c r="C112" s="114"/>
    </row>
    <row r="113" spans="1:3" ht="15.75">
      <c r="A113" s="113"/>
      <c r="B113" s="114"/>
      <c r="C113" s="114"/>
    </row>
    <row r="114" spans="1:3" ht="15.75">
      <c r="A114" s="113"/>
      <c r="B114" s="114"/>
      <c r="C114" s="114"/>
    </row>
    <row r="115" spans="1:3" ht="15.75">
      <c r="A115" s="113"/>
      <c r="B115" s="114"/>
      <c r="C115" s="114"/>
    </row>
    <row r="116" spans="1:3" ht="15.75">
      <c r="A116" s="113"/>
      <c r="B116" s="114"/>
      <c r="C116" s="114"/>
    </row>
    <row r="117" spans="1:3" ht="15.75">
      <c r="A117" s="113"/>
      <c r="B117" s="114"/>
      <c r="C117" s="114"/>
    </row>
    <row r="118" spans="1:3" ht="15.75">
      <c r="A118" s="113"/>
      <c r="B118" s="114"/>
      <c r="C118" s="114"/>
    </row>
    <row r="119" spans="1:3" ht="15.75">
      <c r="A119" s="113"/>
      <c r="B119" s="114"/>
      <c r="C119" s="114"/>
    </row>
    <row r="120" spans="1:3" ht="15.75">
      <c r="A120" s="113"/>
      <c r="B120" s="114"/>
      <c r="C120" s="114"/>
    </row>
    <row r="121" spans="1:3" ht="15.75">
      <c r="A121" s="113"/>
      <c r="B121" s="114"/>
      <c r="C121" s="114"/>
    </row>
    <row r="122" spans="1:3" ht="15.75">
      <c r="A122" s="113"/>
      <c r="B122" s="114"/>
      <c r="C122" s="114"/>
    </row>
    <row r="123" spans="1:3" ht="15.75">
      <c r="A123" s="113"/>
      <c r="B123" s="114"/>
      <c r="C123" s="114"/>
    </row>
    <row r="124" spans="1:3" ht="15.75">
      <c r="A124" s="113"/>
      <c r="B124" s="114"/>
      <c r="C124" s="114"/>
    </row>
    <row r="125" spans="1:3" ht="15.75">
      <c r="A125" s="113"/>
      <c r="B125" s="114"/>
      <c r="C125" s="114"/>
    </row>
    <row r="126" spans="1:3" ht="15.75">
      <c r="A126" s="113"/>
      <c r="B126" s="114"/>
      <c r="C126" s="114"/>
    </row>
    <row r="127" spans="1:3" ht="15.75">
      <c r="A127" s="113"/>
      <c r="B127" s="114"/>
      <c r="C127" s="114"/>
    </row>
    <row r="128" spans="1:3" ht="15.75">
      <c r="A128" s="113"/>
      <c r="B128" s="114"/>
      <c r="C128" s="114"/>
    </row>
    <row r="129" spans="1:3" ht="15.75">
      <c r="A129" s="113"/>
      <c r="B129" s="114"/>
      <c r="C129" s="114"/>
    </row>
    <row r="130" spans="1:3" ht="15.75">
      <c r="A130" s="113"/>
      <c r="B130" s="114"/>
      <c r="C130" s="114"/>
    </row>
    <row r="131" spans="1:3" ht="15.75">
      <c r="A131" s="113"/>
      <c r="B131" s="114"/>
      <c r="C131" s="114"/>
    </row>
    <row r="132" spans="1:3" ht="15.75">
      <c r="A132" s="113"/>
      <c r="B132" s="114"/>
      <c r="C132" s="114"/>
    </row>
    <row r="133" spans="1:3" ht="15.75">
      <c r="A133" s="113"/>
      <c r="B133" s="114"/>
      <c r="C133" s="114"/>
    </row>
    <row r="134" spans="1:3" ht="15.75">
      <c r="A134" s="113"/>
      <c r="B134" s="114"/>
      <c r="C134" s="114"/>
    </row>
    <row r="135" spans="1:3" ht="15.75">
      <c r="A135" s="113"/>
      <c r="B135" s="114"/>
      <c r="C135" s="114"/>
    </row>
    <row r="136" spans="1:3" ht="15.75">
      <c r="A136" s="113"/>
      <c r="B136" s="114"/>
      <c r="C136" s="114"/>
    </row>
    <row r="137" spans="1:3" ht="15.75">
      <c r="A137" s="113"/>
      <c r="B137" s="114"/>
      <c r="C137" s="114"/>
    </row>
    <row r="138" spans="1:3" ht="15.75">
      <c r="A138" s="113"/>
      <c r="B138" s="114"/>
      <c r="C138" s="114"/>
    </row>
    <row r="139" spans="1:3" ht="15.75">
      <c r="A139" s="113"/>
      <c r="B139" s="114"/>
      <c r="C139" s="114"/>
    </row>
    <row r="140" spans="1:3" ht="15.75">
      <c r="A140" s="113"/>
      <c r="B140" s="114"/>
      <c r="C140" s="114"/>
    </row>
    <row r="141" spans="1:3" ht="15.75">
      <c r="A141" s="113"/>
      <c r="B141" s="114"/>
      <c r="C141" s="114"/>
    </row>
    <row r="142" spans="1:3" ht="15.75">
      <c r="A142" s="113"/>
      <c r="B142" s="114"/>
      <c r="C142" s="114"/>
    </row>
    <row r="143" spans="1:3" ht="15.75">
      <c r="A143" s="113"/>
      <c r="B143" s="114"/>
      <c r="C143" s="114"/>
    </row>
    <row r="144" spans="1:3" ht="15.75">
      <c r="A144" s="113"/>
      <c r="B144" s="114"/>
      <c r="C144" s="114"/>
    </row>
    <row r="145" spans="1:3" ht="15.75">
      <c r="A145" s="113"/>
      <c r="B145" s="114"/>
      <c r="C145" s="114"/>
    </row>
    <row r="146" spans="1:3" ht="15.75">
      <c r="A146" s="113"/>
      <c r="B146" s="114"/>
      <c r="C146" s="114"/>
    </row>
    <row r="147" spans="1:3" ht="15.75">
      <c r="A147" s="113"/>
      <c r="B147" s="114"/>
      <c r="C147" s="114"/>
    </row>
    <row r="148" spans="1:3" ht="15.75">
      <c r="A148" s="113"/>
      <c r="B148" s="114"/>
      <c r="C148" s="114"/>
    </row>
    <row r="149" spans="1:3" ht="15.75">
      <c r="A149" s="113"/>
      <c r="B149" s="114"/>
      <c r="C149" s="114"/>
    </row>
    <row r="150" spans="1:3" ht="15.75">
      <c r="A150" s="113"/>
      <c r="B150" s="114"/>
      <c r="C150" s="114"/>
    </row>
    <row r="151" spans="1:3" ht="15.75">
      <c r="A151" s="113"/>
      <c r="B151" s="114"/>
      <c r="C151" s="114"/>
    </row>
    <row r="152" spans="1:3" ht="15.75">
      <c r="A152" s="113"/>
      <c r="B152" s="114"/>
      <c r="C152" s="114"/>
    </row>
    <row r="153" spans="1:3" ht="15.75">
      <c r="A153" s="113"/>
      <c r="B153" s="114"/>
      <c r="C153" s="114"/>
    </row>
    <row r="154" spans="1:3" ht="15.75">
      <c r="A154" s="113"/>
      <c r="B154" s="114"/>
      <c r="C154" s="114"/>
    </row>
    <row r="155" spans="1:3" ht="15.75">
      <c r="A155" s="113"/>
      <c r="B155" s="114"/>
      <c r="C155" s="114"/>
    </row>
    <row r="156" spans="1:3" ht="15.75">
      <c r="A156" s="113"/>
      <c r="B156" s="114"/>
      <c r="C156" s="114"/>
    </row>
    <row r="157" spans="1:3" ht="15.75">
      <c r="A157" s="113"/>
      <c r="B157" s="114"/>
      <c r="C157" s="114"/>
    </row>
    <row r="158" spans="1:3" ht="15.75">
      <c r="A158" s="113"/>
      <c r="B158" s="114"/>
      <c r="C158" s="114"/>
    </row>
    <row r="159" spans="1:3" ht="15.75">
      <c r="A159" s="113"/>
      <c r="B159" s="114"/>
      <c r="C159" s="114"/>
    </row>
    <row r="160" spans="1:3" ht="15.75">
      <c r="A160" s="113"/>
      <c r="B160" s="114"/>
      <c r="C160" s="114"/>
    </row>
    <row r="161" spans="1:3" ht="15.75">
      <c r="A161" s="113"/>
      <c r="B161" s="114"/>
      <c r="C161" s="114"/>
    </row>
    <row r="162" spans="1:3" ht="15.75">
      <c r="A162" s="113"/>
      <c r="B162" s="114"/>
      <c r="C162" s="114"/>
    </row>
    <row r="163" spans="1:3" ht="15.75">
      <c r="A163" s="113"/>
      <c r="B163" s="114"/>
      <c r="C163" s="114"/>
    </row>
    <row r="164" spans="1:3" ht="15.75">
      <c r="A164" s="113"/>
      <c r="B164" s="114"/>
      <c r="C164" s="114"/>
    </row>
    <row r="165" spans="1:3" ht="15.75">
      <c r="A165" s="113"/>
      <c r="B165" s="114"/>
      <c r="C165" s="114"/>
    </row>
    <row r="166" spans="1:3" ht="15.75">
      <c r="A166" s="113"/>
      <c r="B166" s="114"/>
      <c r="C166" s="114"/>
    </row>
    <row r="167" spans="1:3" ht="15.75">
      <c r="A167" s="113"/>
      <c r="B167" s="114"/>
      <c r="C167" s="114"/>
    </row>
    <row r="168" spans="1:3" ht="15.75">
      <c r="A168" s="113"/>
      <c r="B168" s="114"/>
      <c r="C168" s="114"/>
    </row>
    <row r="169" spans="1:3" ht="15.75">
      <c r="A169" s="113"/>
      <c r="B169" s="114"/>
      <c r="C169" s="114"/>
    </row>
    <row r="170" spans="1:3" ht="15.75">
      <c r="A170" s="113"/>
      <c r="B170" s="114"/>
      <c r="C170" s="114"/>
    </row>
    <row r="171" spans="1:3" ht="15.75">
      <c r="A171" s="113"/>
      <c r="B171" s="114"/>
      <c r="C171" s="114"/>
    </row>
    <row r="172" spans="1:3" ht="15.75">
      <c r="A172" s="113"/>
      <c r="B172" s="114"/>
      <c r="C172" s="114"/>
    </row>
    <row r="173" spans="1:3" ht="15.75">
      <c r="A173" s="113"/>
      <c r="B173" s="114"/>
      <c r="C173" s="114"/>
    </row>
    <row r="174" spans="1:3" ht="15.75">
      <c r="A174" s="113"/>
      <c r="B174" s="114"/>
      <c r="C174" s="114"/>
    </row>
    <row r="175" spans="1:3" ht="15.75">
      <c r="A175" s="113"/>
      <c r="B175" s="114"/>
      <c r="C175" s="114"/>
    </row>
    <row r="176" spans="1:3" ht="15.75">
      <c r="A176" s="113"/>
      <c r="B176" s="114"/>
      <c r="C176" s="114"/>
    </row>
    <row r="177" spans="1:3" ht="15.75">
      <c r="A177" s="113"/>
      <c r="B177" s="114"/>
      <c r="C177" s="114"/>
    </row>
    <row r="178" spans="1:3" ht="15.75">
      <c r="A178" s="113"/>
      <c r="B178" s="114"/>
      <c r="C178" s="114"/>
    </row>
    <row r="179" spans="1:3" ht="15.75">
      <c r="A179" s="113"/>
      <c r="B179" s="114"/>
      <c r="C179" s="114"/>
    </row>
    <row r="180" spans="1:3" ht="15.75">
      <c r="A180" s="113"/>
      <c r="B180" s="114"/>
      <c r="C180" s="114"/>
    </row>
    <row r="181" spans="1:3" ht="15.75">
      <c r="A181" s="113"/>
      <c r="B181" s="114"/>
      <c r="C181" s="114"/>
    </row>
    <row r="182" spans="1:3" ht="15.75">
      <c r="A182" s="113"/>
      <c r="B182" s="114"/>
      <c r="C182" s="114"/>
    </row>
    <row r="183" spans="1:3" ht="15.75">
      <c r="A183" s="113"/>
      <c r="B183" s="114"/>
      <c r="C183" s="114"/>
    </row>
    <row r="184" spans="1:3" ht="15.75">
      <c r="A184" s="113"/>
      <c r="B184" s="114"/>
      <c r="C184" s="114"/>
    </row>
    <row r="185" spans="1:3" ht="15.75">
      <c r="A185" s="113"/>
      <c r="B185" s="114"/>
      <c r="C185" s="114"/>
    </row>
    <row r="186" spans="1:3" ht="15.75">
      <c r="A186" s="113"/>
      <c r="B186" s="114"/>
      <c r="C186" s="114"/>
    </row>
    <row r="187" spans="1:3" ht="15.75">
      <c r="A187" s="113"/>
      <c r="B187" s="114"/>
      <c r="C187" s="114"/>
    </row>
    <row r="188" spans="1:3" ht="15.75">
      <c r="A188" s="113"/>
      <c r="B188" s="114"/>
      <c r="C188" s="114"/>
    </row>
    <row r="189" spans="1:3" ht="15.75">
      <c r="A189" s="113"/>
      <c r="B189" s="114"/>
      <c r="C189" s="114"/>
    </row>
    <row r="190" spans="1:3" ht="15.75">
      <c r="A190" s="113"/>
      <c r="B190" s="114"/>
      <c r="C190" s="114"/>
    </row>
    <row r="191" spans="1:3" ht="15.75">
      <c r="A191" s="113"/>
      <c r="B191" s="114"/>
      <c r="C191" s="114"/>
    </row>
    <row r="192" spans="1:3" ht="15.75">
      <c r="A192" s="113"/>
      <c r="B192" s="114"/>
      <c r="C192" s="114"/>
    </row>
    <row r="193" spans="1:3" ht="15.75">
      <c r="A193" s="113"/>
      <c r="B193" s="114"/>
      <c r="C193" s="114"/>
    </row>
    <row r="194" spans="1:3" ht="15.75">
      <c r="A194" s="113"/>
      <c r="B194" s="114"/>
      <c r="C194" s="114"/>
    </row>
    <row r="195" spans="1:3" ht="15.75">
      <c r="A195" s="113"/>
      <c r="B195" s="114"/>
      <c r="C195" s="114"/>
    </row>
    <row r="196" spans="1:3" ht="15.75">
      <c r="A196" s="113"/>
      <c r="B196" s="114"/>
      <c r="C196" s="114"/>
    </row>
    <row r="197" spans="1:3" ht="15.75">
      <c r="A197" s="113"/>
      <c r="B197" s="114"/>
      <c r="C197" s="114"/>
    </row>
    <row r="198" spans="1:3" ht="15.75">
      <c r="A198" s="113"/>
      <c r="B198" s="114"/>
      <c r="C198" s="114"/>
    </row>
    <row r="199" spans="1:3" ht="15.75">
      <c r="A199" s="113"/>
      <c r="B199" s="114"/>
      <c r="C199" s="114"/>
    </row>
    <row r="200" spans="1:3" ht="15.75">
      <c r="A200" s="113"/>
      <c r="B200" s="114"/>
      <c r="C200" s="114"/>
    </row>
    <row r="201" spans="1:3" ht="15.75">
      <c r="A201" s="113"/>
      <c r="B201" s="114"/>
      <c r="C201" s="114"/>
    </row>
    <row r="202" spans="1:3" ht="15.75">
      <c r="A202" s="113"/>
      <c r="B202" s="114"/>
      <c r="C202" s="114"/>
    </row>
    <row r="203" spans="1:3" ht="15.75">
      <c r="A203" s="113"/>
      <c r="B203" s="114"/>
      <c r="C203" s="114"/>
    </row>
    <row r="204" spans="1:3" ht="15.75">
      <c r="A204" s="113"/>
      <c r="B204" s="114"/>
      <c r="C204" s="114"/>
    </row>
    <row r="205" spans="1:3" ht="15.75">
      <c r="A205" s="113"/>
      <c r="B205" s="114"/>
      <c r="C205" s="114"/>
    </row>
    <row r="206" spans="1:3" ht="15.75">
      <c r="A206" s="113"/>
      <c r="B206" s="114"/>
      <c r="C206" s="114"/>
    </row>
    <row r="207" spans="1:3" ht="15.75">
      <c r="A207" s="113"/>
      <c r="B207" s="114"/>
      <c r="C207" s="114"/>
    </row>
    <row r="208" spans="1:3" ht="15.75">
      <c r="A208" s="113"/>
      <c r="B208" s="114"/>
      <c r="C208" s="114"/>
    </row>
    <row r="209" spans="1:3" ht="15.75">
      <c r="A209" s="113"/>
      <c r="B209" s="114"/>
      <c r="C209" s="114"/>
    </row>
    <row r="210" spans="1:3" ht="15.75">
      <c r="A210" s="113"/>
      <c r="B210" s="114"/>
      <c r="C210" s="114"/>
    </row>
    <row r="211" spans="1:3" ht="15.75">
      <c r="A211" s="113"/>
      <c r="B211" s="114"/>
      <c r="C211" s="114"/>
    </row>
    <row r="212" spans="1:3" ht="15.75">
      <c r="A212" s="113"/>
      <c r="B212" s="114"/>
      <c r="C212" s="114"/>
    </row>
    <row r="213" spans="1:3" ht="15.75">
      <c r="A213" s="113"/>
      <c r="B213" s="114"/>
      <c r="C213" s="114"/>
    </row>
    <row r="214" spans="1:3" ht="15.75">
      <c r="A214" s="113"/>
      <c r="B214" s="114"/>
      <c r="C214" s="114"/>
    </row>
    <row r="215" spans="1:3" ht="15.75">
      <c r="A215" s="113"/>
      <c r="B215" s="114"/>
      <c r="C215" s="114"/>
    </row>
    <row r="216" spans="1:3" ht="15.75">
      <c r="A216" s="113"/>
      <c r="B216" s="114"/>
      <c r="C216" s="114"/>
    </row>
    <row r="217" spans="1:3" ht="15.75">
      <c r="A217" s="113"/>
      <c r="B217" s="114"/>
      <c r="C217" s="114"/>
    </row>
    <row r="218" spans="1:3" ht="15.75">
      <c r="A218" s="113"/>
      <c r="B218" s="114"/>
      <c r="C218" s="114"/>
    </row>
    <row r="219" spans="1:3" ht="15.75">
      <c r="A219" s="113"/>
      <c r="B219" s="114"/>
      <c r="C219" s="114"/>
    </row>
    <row r="220" spans="1:3" ht="15.75">
      <c r="A220" s="113"/>
      <c r="B220" s="114"/>
      <c r="C220" s="114"/>
    </row>
    <row r="221" spans="1:3" ht="15.75">
      <c r="A221" s="113"/>
      <c r="B221" s="114"/>
      <c r="C221" s="114"/>
    </row>
    <row r="222" spans="1:3" ht="15.75">
      <c r="A222" s="113"/>
      <c r="B222" s="114"/>
      <c r="C222" s="114"/>
    </row>
    <row r="223" spans="1:3" ht="15.75">
      <c r="A223" s="113"/>
      <c r="B223" s="114"/>
      <c r="C223" s="114"/>
    </row>
    <row r="224" spans="1:3" ht="15.75">
      <c r="A224" s="113"/>
      <c r="B224" s="114"/>
      <c r="C224" s="114"/>
    </row>
    <row r="225" spans="1:3" ht="15.75">
      <c r="A225" s="113"/>
      <c r="B225" s="114"/>
      <c r="C225" s="114"/>
    </row>
    <row r="226" spans="1:3" ht="15.75">
      <c r="A226" s="113"/>
      <c r="B226" s="114"/>
      <c r="C226" s="114"/>
    </row>
    <row r="227" spans="1:3" ht="15.75">
      <c r="A227" s="113"/>
      <c r="B227" s="114"/>
      <c r="C227" s="114"/>
    </row>
    <row r="228" spans="1:3" ht="15.75">
      <c r="A228" s="113"/>
      <c r="B228" s="114"/>
      <c r="C228" s="114"/>
    </row>
    <row r="229" spans="1:3" ht="15.75">
      <c r="A229" s="113"/>
      <c r="B229" s="114"/>
      <c r="C229" s="114"/>
    </row>
    <row r="230" spans="1:3" ht="15.75">
      <c r="A230" s="113"/>
      <c r="B230" s="114"/>
      <c r="C230" s="114"/>
    </row>
    <row r="231" spans="1:3" ht="15.75">
      <c r="A231" s="113"/>
      <c r="B231" s="114"/>
      <c r="C231" s="114"/>
    </row>
    <row r="232" spans="1:3" ht="15.75">
      <c r="A232" s="113"/>
      <c r="B232" s="114"/>
      <c r="C232" s="114"/>
    </row>
    <row r="233" spans="1:3" ht="15.75">
      <c r="A233" s="113"/>
      <c r="B233" s="114"/>
      <c r="C233" s="114"/>
    </row>
    <row r="234" spans="1:3" ht="15.75">
      <c r="A234" s="113"/>
      <c r="B234" s="114"/>
      <c r="C234" s="114"/>
    </row>
    <row r="235" spans="1:3" ht="15.75">
      <c r="A235" s="113"/>
      <c r="B235" s="114"/>
      <c r="C235" s="114"/>
    </row>
    <row r="236" spans="1:3" ht="15.75">
      <c r="A236" s="113"/>
      <c r="B236" s="114"/>
      <c r="C236" s="114"/>
    </row>
    <row r="237" spans="1:3" ht="15.75">
      <c r="A237" s="113"/>
      <c r="B237" s="114"/>
      <c r="C237" s="114"/>
    </row>
    <row r="238" spans="1:3" ht="15.75">
      <c r="A238" s="113"/>
      <c r="B238" s="114"/>
      <c r="C238" s="114"/>
    </row>
    <row r="239" spans="1:3" ht="15.75">
      <c r="A239" s="113"/>
      <c r="B239" s="114"/>
      <c r="C239" s="114"/>
    </row>
    <row r="240" spans="1:3" ht="15.75">
      <c r="A240" s="113"/>
      <c r="B240" s="114"/>
      <c r="C240" s="114"/>
    </row>
    <row r="241" spans="1:3" ht="15.75">
      <c r="A241" s="113"/>
      <c r="B241" s="114"/>
      <c r="C241" s="114"/>
    </row>
    <row r="242" spans="1:3" ht="15.75">
      <c r="A242" s="113"/>
      <c r="B242" s="114"/>
      <c r="C242" s="114"/>
    </row>
    <row r="243" spans="1:3" ht="15.75">
      <c r="A243" s="113"/>
      <c r="B243" s="114"/>
      <c r="C243" s="114"/>
    </row>
    <row r="244" spans="1:3" ht="15.75">
      <c r="A244" s="113"/>
      <c r="B244" s="114"/>
      <c r="C244" s="114"/>
    </row>
    <row r="245" spans="1:3" ht="15.75">
      <c r="A245" s="113"/>
      <c r="B245" s="114"/>
      <c r="C245" s="114"/>
    </row>
    <row r="246" spans="1:3" ht="15.75">
      <c r="A246" s="113"/>
      <c r="B246" s="114"/>
      <c r="C246" s="114"/>
    </row>
    <row r="247" spans="1:3" ht="15.75">
      <c r="A247" s="113"/>
      <c r="B247" s="114"/>
      <c r="C247" s="114"/>
    </row>
    <row r="248" spans="1:3" ht="15.75">
      <c r="A248" s="113"/>
      <c r="B248" s="114"/>
      <c r="C248" s="114"/>
    </row>
    <row r="249" spans="1:3" ht="15.75">
      <c r="A249" s="113"/>
      <c r="B249" s="114"/>
      <c r="C249" s="114"/>
    </row>
    <row r="250" spans="1:3" ht="15.75">
      <c r="A250" s="113"/>
      <c r="B250" s="114"/>
      <c r="C250" s="114"/>
    </row>
    <row r="251" spans="1:3" ht="15.75">
      <c r="A251" s="113"/>
      <c r="B251" s="114"/>
      <c r="C251" s="114"/>
    </row>
    <row r="252" spans="1:3" ht="15.75">
      <c r="A252" s="113"/>
      <c r="B252" s="114"/>
      <c r="C252" s="114"/>
    </row>
    <row r="253" spans="1:3" ht="15.75">
      <c r="A253" s="113"/>
      <c r="B253" s="114"/>
      <c r="C253" s="114"/>
    </row>
    <row r="254" spans="1:3" ht="15.75">
      <c r="A254" s="113"/>
      <c r="B254" s="114"/>
      <c r="C254" s="114"/>
    </row>
    <row r="255" spans="1:3" ht="15.75">
      <c r="A255" s="113"/>
      <c r="B255" s="114"/>
      <c r="C255" s="114"/>
    </row>
    <row r="256" spans="1:3" ht="15.75">
      <c r="A256" s="113"/>
      <c r="B256" s="114"/>
      <c r="C256" s="114"/>
    </row>
    <row r="257" spans="1:3" ht="15.75">
      <c r="A257" s="113"/>
      <c r="B257" s="114"/>
      <c r="C257" s="114"/>
    </row>
    <row r="258" spans="1:3" ht="15.75">
      <c r="A258" s="113"/>
      <c r="B258" s="114"/>
      <c r="C258" s="114"/>
    </row>
    <row r="259" spans="1:3" ht="15.75">
      <c r="A259" s="113"/>
      <c r="B259" s="114"/>
      <c r="C259" s="114"/>
    </row>
    <row r="260" spans="1:3" ht="15.75">
      <c r="A260" s="113"/>
      <c r="B260" s="114"/>
      <c r="C260" s="114"/>
    </row>
    <row r="261" spans="1:3" ht="15.75">
      <c r="A261" s="113"/>
      <c r="B261" s="114"/>
      <c r="C261" s="114"/>
    </row>
    <row r="262" spans="1:3" ht="15.75">
      <c r="A262" s="113"/>
      <c r="B262" s="114"/>
      <c r="C262" s="114"/>
    </row>
    <row r="263" spans="1:3" ht="15.75">
      <c r="A263" s="113"/>
      <c r="B263" s="114"/>
      <c r="C263" s="114"/>
    </row>
    <row r="264" spans="1:3" ht="15.75">
      <c r="A264" s="113"/>
      <c r="B264" s="114"/>
      <c r="C264" s="114"/>
    </row>
    <row r="265" spans="1:3" ht="15.75">
      <c r="A265" s="113"/>
      <c r="B265" s="114"/>
      <c r="C265" s="114"/>
    </row>
    <row r="266" spans="1:3" ht="15.75">
      <c r="A266" s="113"/>
      <c r="B266" s="114"/>
      <c r="C266" s="114"/>
    </row>
    <row r="267" spans="1:3" ht="15.75">
      <c r="A267" s="113"/>
      <c r="B267" s="114"/>
      <c r="C267" s="114"/>
    </row>
    <row r="268" spans="1:3" ht="15.75">
      <c r="A268" s="113"/>
      <c r="B268" s="114"/>
      <c r="C268" s="114"/>
    </row>
    <row r="269" spans="1:3" ht="15.75">
      <c r="A269" s="113"/>
      <c r="B269" s="114"/>
      <c r="C269" s="114"/>
    </row>
    <row r="270" spans="1:3" ht="15.75">
      <c r="A270" s="113"/>
      <c r="B270" s="114"/>
      <c r="C270" s="114"/>
    </row>
    <row r="271" spans="1:3" ht="15.75">
      <c r="A271" s="113"/>
      <c r="B271" s="114"/>
      <c r="C271" s="114"/>
    </row>
    <row r="272" spans="1:3" ht="15.75">
      <c r="A272" s="113"/>
      <c r="B272" s="114"/>
      <c r="C272" s="114"/>
    </row>
    <row r="273" spans="1:3" ht="15.75">
      <c r="A273" s="113"/>
      <c r="B273" s="114"/>
      <c r="C273" s="114"/>
    </row>
    <row r="274" spans="1:3" ht="15.75">
      <c r="A274" s="113"/>
      <c r="B274" s="114"/>
      <c r="C274" s="114"/>
    </row>
    <row r="275" spans="1:3" ht="15.75">
      <c r="A275" s="113"/>
      <c r="B275" s="114"/>
      <c r="C275" s="114"/>
    </row>
    <row r="276" spans="1:3" ht="15.75">
      <c r="A276" s="113"/>
      <c r="B276" s="114"/>
      <c r="C276" s="114"/>
    </row>
    <row r="277" spans="1:3" ht="15.75">
      <c r="A277" s="113"/>
      <c r="B277" s="114"/>
      <c r="C277" s="114"/>
    </row>
    <row r="278" spans="1:3" ht="15.75">
      <c r="A278" s="113"/>
      <c r="B278" s="114"/>
      <c r="C278" s="114"/>
    </row>
    <row r="279" spans="1:3" ht="15.75">
      <c r="A279" s="113"/>
      <c r="B279" s="114"/>
      <c r="C279" s="114"/>
    </row>
    <row r="280" spans="1:3" ht="15.75">
      <c r="A280" s="113"/>
      <c r="B280" s="114"/>
      <c r="C280" s="114"/>
    </row>
    <row r="281" spans="1:3" ht="15.75">
      <c r="A281" s="113"/>
      <c r="B281" s="114"/>
      <c r="C281" s="114"/>
    </row>
    <row r="282" spans="1:3" ht="15.75">
      <c r="A282" s="113"/>
      <c r="B282" s="114"/>
      <c r="C282" s="114"/>
    </row>
    <row r="283" spans="1:3" ht="15.75">
      <c r="A283" s="113"/>
      <c r="B283" s="114"/>
      <c r="C283" s="114"/>
    </row>
    <row r="284" spans="1:3" ht="15.75">
      <c r="A284" s="113"/>
      <c r="B284" s="114"/>
      <c r="C284" s="114"/>
    </row>
    <row r="285" spans="1:3" ht="15.75">
      <c r="A285" s="113"/>
      <c r="B285" s="114"/>
      <c r="C285" s="114"/>
    </row>
    <row r="286" spans="1:3" ht="15.75">
      <c r="A286" s="113"/>
      <c r="B286" s="114"/>
      <c r="C286" s="114"/>
    </row>
    <row r="287" spans="1:3" ht="15.75">
      <c r="A287" s="113"/>
      <c r="B287" s="114"/>
      <c r="C287" s="114"/>
    </row>
    <row r="288" spans="1:3" ht="15.75">
      <c r="A288" s="113"/>
      <c r="B288" s="114"/>
      <c r="C288" s="114"/>
    </row>
    <row r="289" spans="1:3" ht="15.75">
      <c r="A289" s="113"/>
      <c r="B289" s="114"/>
      <c r="C289" s="114"/>
    </row>
    <row r="290" spans="1:3" ht="15.75">
      <c r="A290" s="113"/>
      <c r="B290" s="114"/>
      <c r="C290" s="114"/>
    </row>
    <row r="291" spans="1:3" ht="15.75">
      <c r="A291" s="113"/>
      <c r="B291" s="114"/>
      <c r="C291" s="114"/>
    </row>
    <row r="292" spans="1:3" ht="15.75">
      <c r="A292" s="113"/>
      <c r="B292" s="114"/>
      <c r="C292" s="114"/>
    </row>
    <row r="293" spans="1:3" ht="15.75">
      <c r="A293" s="113"/>
      <c r="B293" s="114"/>
      <c r="C293" s="114"/>
    </row>
    <row r="294" spans="1:3" ht="15.75">
      <c r="A294" s="113"/>
      <c r="B294" s="114"/>
      <c r="C294" s="114"/>
    </row>
    <row r="295" spans="1:3" ht="15.75">
      <c r="A295" s="113"/>
      <c r="B295" s="114"/>
      <c r="C295" s="114"/>
    </row>
    <row r="296" spans="1:3" ht="15.75">
      <c r="A296" s="113"/>
      <c r="B296" s="114"/>
      <c r="C296" s="114"/>
    </row>
    <row r="297" spans="1:3" ht="15.75">
      <c r="A297" s="113"/>
      <c r="B297" s="114"/>
      <c r="C297" s="114"/>
    </row>
    <row r="298" spans="1:3" ht="15.75">
      <c r="A298" s="113"/>
      <c r="B298" s="114"/>
      <c r="C298" s="114"/>
    </row>
    <row r="299" spans="1:3" ht="15.75">
      <c r="A299" s="113"/>
      <c r="B299" s="114"/>
      <c r="C299" s="114"/>
    </row>
    <row r="300" spans="1:3" ht="15.75">
      <c r="A300" s="113"/>
      <c r="B300" s="114"/>
      <c r="C300" s="114"/>
    </row>
    <row r="301" spans="1:3" ht="15.75">
      <c r="A301" s="113"/>
      <c r="B301" s="114"/>
      <c r="C301" s="114"/>
    </row>
    <row r="302" spans="1:3" ht="15.75">
      <c r="A302" s="113"/>
      <c r="B302" s="114"/>
      <c r="C302" s="114"/>
    </row>
    <row r="303" spans="1:3" ht="15.75">
      <c r="A303" s="113"/>
      <c r="B303" s="114"/>
      <c r="C303" s="114"/>
    </row>
    <row r="304" spans="1:3" ht="15.75">
      <c r="A304" s="113"/>
      <c r="B304" s="114"/>
      <c r="C304" s="114"/>
    </row>
    <row r="305" spans="1:3" ht="15.75">
      <c r="A305" s="113"/>
      <c r="B305" s="114"/>
      <c r="C305" s="114"/>
    </row>
    <row r="306" spans="1:3" ht="15.75">
      <c r="A306" s="113"/>
      <c r="B306" s="114"/>
      <c r="C306" s="114"/>
    </row>
    <row r="307" spans="1:3" ht="15.75">
      <c r="A307" s="113"/>
      <c r="B307" s="114"/>
      <c r="C307" s="114"/>
    </row>
    <row r="308" spans="1:3" ht="15.75">
      <c r="A308" s="113"/>
      <c r="B308" s="114"/>
      <c r="C308" s="114"/>
    </row>
    <row r="309" spans="1:3" ht="15.75">
      <c r="A309" s="113"/>
      <c r="B309" s="114"/>
      <c r="C309" s="114"/>
    </row>
    <row r="310" spans="1:3" ht="15.75">
      <c r="A310" s="113"/>
      <c r="B310" s="114"/>
      <c r="C310" s="114"/>
    </row>
    <row r="311" spans="1:3" ht="15.75">
      <c r="A311" s="113"/>
      <c r="B311" s="114"/>
      <c r="C311" s="114"/>
    </row>
    <row r="312" spans="1:3" ht="15.75">
      <c r="A312" s="113"/>
      <c r="B312" s="114"/>
      <c r="C312" s="114"/>
    </row>
    <row r="313" spans="1:3" ht="15.75">
      <c r="A313" s="113"/>
      <c r="B313" s="114"/>
      <c r="C313" s="114"/>
    </row>
    <row r="314" spans="1:3" ht="15.75">
      <c r="A314" s="113"/>
      <c r="B314" s="114"/>
      <c r="C314" s="114"/>
    </row>
    <row r="315" spans="1:3" ht="15.75">
      <c r="A315" s="113"/>
      <c r="B315" s="114"/>
      <c r="C315" s="114"/>
    </row>
    <row r="316" spans="1:3" ht="15.75">
      <c r="A316" s="113"/>
      <c r="B316" s="114"/>
      <c r="C316" s="114"/>
    </row>
    <row r="317" spans="1:3" ht="15.75">
      <c r="A317" s="113"/>
      <c r="B317" s="114"/>
      <c r="C317" s="114"/>
    </row>
    <row r="318" spans="1:3" ht="15.75">
      <c r="A318" s="113"/>
      <c r="B318" s="114"/>
      <c r="C318" s="114"/>
    </row>
    <row r="319" spans="1:3" ht="15.75">
      <c r="A319" s="113"/>
      <c r="B319" s="114"/>
      <c r="C319" s="114"/>
    </row>
    <row r="320" spans="1:3" ht="15.75">
      <c r="A320" s="113"/>
      <c r="B320" s="114"/>
      <c r="C320" s="114"/>
    </row>
    <row r="321" spans="1:3" ht="15.75">
      <c r="A321" s="113"/>
      <c r="B321" s="114"/>
      <c r="C321" s="114"/>
    </row>
    <row r="322" spans="1:3" ht="15.75">
      <c r="A322" s="113"/>
      <c r="B322" s="114"/>
      <c r="C322" s="114"/>
    </row>
    <row r="323" spans="1:3" ht="15.75">
      <c r="A323" s="113"/>
      <c r="B323" s="114"/>
      <c r="C323" s="114"/>
    </row>
    <row r="324" spans="1:3" ht="15.75">
      <c r="A324" s="113"/>
      <c r="B324" s="114"/>
      <c r="C324" s="114"/>
    </row>
    <row r="325" spans="1:3" ht="15.75">
      <c r="A325" s="113"/>
      <c r="B325" s="114"/>
      <c r="C325" s="114"/>
    </row>
    <row r="326" spans="1:3" ht="15.75">
      <c r="A326" s="113"/>
      <c r="B326" s="114"/>
      <c r="C326" s="114"/>
    </row>
    <row r="327" spans="1:3" ht="15.75">
      <c r="A327" s="113"/>
      <c r="B327" s="114"/>
      <c r="C327" s="114"/>
    </row>
    <row r="328" spans="1:3" ht="15.75">
      <c r="A328" s="113"/>
      <c r="B328" s="114"/>
      <c r="C328" s="114"/>
    </row>
    <row r="329" spans="1:3" ht="15.75">
      <c r="A329" s="113"/>
      <c r="B329" s="114"/>
      <c r="C329" s="114"/>
    </row>
    <row r="330" spans="1:3" ht="15.75">
      <c r="A330" s="113"/>
      <c r="B330" s="114"/>
      <c r="C330" s="114"/>
    </row>
    <row r="331" spans="1:3" ht="15.75">
      <c r="A331" s="113"/>
      <c r="B331" s="114"/>
      <c r="C331" s="114"/>
    </row>
    <row r="332" spans="1:3" ht="15.75">
      <c r="A332" s="113"/>
      <c r="B332" s="114"/>
      <c r="C332" s="114"/>
    </row>
    <row r="333" spans="1:3" ht="15.75">
      <c r="A333" s="113"/>
      <c r="B333" s="114"/>
      <c r="C333" s="114"/>
    </row>
    <row r="334" spans="1:3" ht="15.75">
      <c r="A334" s="113"/>
      <c r="B334" s="114"/>
      <c r="C334" s="114"/>
    </row>
    <row r="335" spans="1:3" ht="15.75">
      <c r="A335" s="113"/>
      <c r="B335" s="114"/>
      <c r="C335" s="114"/>
    </row>
    <row r="336" spans="1:3" ht="15.75">
      <c r="A336" s="113"/>
      <c r="B336" s="114"/>
      <c r="C336" s="114"/>
    </row>
    <row r="337" spans="1:3" ht="15.75">
      <c r="A337" s="113"/>
      <c r="B337" s="114"/>
      <c r="C337" s="114"/>
    </row>
    <row r="338" spans="1:3" ht="15.75">
      <c r="A338" s="113"/>
      <c r="B338" s="114"/>
      <c r="C338" s="114"/>
    </row>
    <row r="339" spans="1:3" ht="15.75">
      <c r="A339" s="113"/>
      <c r="B339" s="114"/>
      <c r="C339" s="114"/>
    </row>
    <row r="340" spans="1:3" ht="15.75">
      <c r="A340" s="113"/>
      <c r="B340" s="114"/>
      <c r="C340" s="114"/>
    </row>
    <row r="341" spans="1:3" ht="15.75">
      <c r="A341" s="113"/>
      <c r="B341" s="114"/>
      <c r="C341" s="114"/>
    </row>
    <row r="342" spans="1:3" ht="15.75">
      <c r="A342" s="113"/>
      <c r="B342" s="114"/>
      <c r="C342" s="114"/>
    </row>
    <row r="343" spans="1:3" ht="15.75">
      <c r="A343" s="113"/>
      <c r="B343" s="114"/>
      <c r="C343" s="114"/>
    </row>
    <row r="344" spans="1:3" ht="15.75">
      <c r="A344" s="113"/>
      <c r="B344" s="114"/>
      <c r="C344" s="114"/>
    </row>
    <row r="345" spans="1:3" ht="15.75">
      <c r="A345" s="113"/>
      <c r="B345" s="114"/>
      <c r="C345" s="114"/>
    </row>
    <row r="346" spans="1:3" ht="15.75">
      <c r="A346" s="113"/>
      <c r="B346" s="114"/>
      <c r="C346" s="114"/>
    </row>
    <row r="347" spans="1:3" ht="15.75">
      <c r="A347" s="113"/>
      <c r="B347" s="114"/>
      <c r="C347" s="114"/>
    </row>
    <row r="348" spans="1:3" ht="15.75">
      <c r="A348" s="113"/>
      <c r="B348" s="114"/>
      <c r="C348" s="114"/>
    </row>
    <row r="349" spans="1:3" ht="15.75">
      <c r="A349" s="113"/>
      <c r="B349" s="114"/>
      <c r="C349" s="114"/>
    </row>
    <row r="350" spans="1:3" ht="15.75">
      <c r="A350" s="113"/>
      <c r="B350" s="114"/>
      <c r="C350" s="114"/>
    </row>
    <row r="351" spans="1:3" ht="15.75">
      <c r="A351" s="113"/>
      <c r="B351" s="114"/>
      <c r="C351" s="114"/>
    </row>
    <row r="352" spans="1:3" ht="15.75">
      <c r="A352" s="113"/>
      <c r="B352" s="114"/>
      <c r="C352" s="114"/>
    </row>
    <row r="353" spans="1:3" ht="15.75">
      <c r="A353" s="113"/>
      <c r="B353" s="114"/>
      <c r="C353" s="114"/>
    </row>
    <row r="354" spans="1:3" ht="15.75">
      <c r="A354" s="113"/>
      <c r="B354" s="114"/>
      <c r="C354" s="114"/>
    </row>
    <row r="355" spans="1:3" ht="15.75">
      <c r="A355" s="113"/>
      <c r="B355" s="114"/>
      <c r="C355" s="114"/>
    </row>
    <row r="356" spans="1:3" ht="15.75">
      <c r="A356" s="113"/>
      <c r="B356" s="114"/>
      <c r="C356" s="114"/>
    </row>
    <row r="357" spans="1:3" ht="15.75">
      <c r="A357" s="113"/>
      <c r="B357" s="114"/>
      <c r="C357" s="114"/>
    </row>
    <row r="358" spans="1:3" ht="15.75">
      <c r="A358" s="113"/>
      <c r="B358" s="114"/>
      <c r="C358" s="114"/>
    </row>
    <row r="359" spans="1:3" ht="15.75">
      <c r="A359" s="113"/>
      <c r="B359" s="114"/>
      <c r="C359" s="114"/>
    </row>
    <row r="360" spans="1:3" ht="15.75">
      <c r="A360" s="113"/>
      <c r="B360" s="114"/>
      <c r="C360" s="114"/>
    </row>
    <row r="361" spans="1:3" ht="15.75">
      <c r="A361" s="113"/>
      <c r="B361" s="114"/>
      <c r="C361" s="114"/>
    </row>
    <row r="362" spans="1:3" ht="15.75">
      <c r="A362" s="113"/>
      <c r="B362" s="114"/>
      <c r="C362" s="114"/>
    </row>
    <row r="363" spans="1:3" ht="15.75">
      <c r="A363" s="113"/>
      <c r="B363" s="114"/>
      <c r="C363" s="114"/>
    </row>
    <row r="364" spans="1:3" ht="15.75">
      <c r="A364" s="113"/>
      <c r="B364" s="114"/>
      <c r="C364" s="114"/>
    </row>
    <row r="365" spans="1:3" ht="15.75">
      <c r="A365" s="113"/>
      <c r="B365" s="114"/>
      <c r="C365" s="114"/>
    </row>
    <row r="366" spans="1:3" ht="15.75">
      <c r="A366" s="113"/>
      <c r="B366" s="114"/>
      <c r="C366" s="114"/>
    </row>
    <row r="367" spans="1:3" ht="15.75">
      <c r="A367" s="113"/>
      <c r="B367" s="114"/>
      <c r="C367" s="114"/>
    </row>
    <row r="368" spans="1:3" ht="15.75">
      <c r="A368" s="113"/>
      <c r="B368" s="114"/>
      <c r="C368" s="114"/>
    </row>
    <row r="369" spans="1:3" ht="15.75">
      <c r="A369" s="113"/>
      <c r="B369" s="114"/>
      <c r="C369" s="114"/>
    </row>
    <row r="370" spans="1:3" ht="15.75">
      <c r="A370" s="113"/>
      <c r="B370" s="114"/>
      <c r="C370" s="114"/>
    </row>
    <row r="371" spans="1:3" ht="15.75">
      <c r="A371" s="113"/>
      <c r="B371" s="114"/>
      <c r="C371" s="114"/>
    </row>
    <row r="372" spans="1:3" ht="15.75">
      <c r="A372" s="113"/>
      <c r="B372" s="114"/>
      <c r="C372" s="114"/>
    </row>
    <row r="373" spans="1:3" ht="15.75">
      <c r="A373" s="113"/>
      <c r="B373" s="114"/>
      <c r="C373" s="114"/>
    </row>
    <row r="374" spans="1:3" ht="15.75">
      <c r="A374" s="113"/>
      <c r="B374" s="114"/>
      <c r="C374" s="114"/>
    </row>
    <row r="375" spans="1:3" ht="15.75">
      <c r="A375" s="113"/>
      <c r="B375" s="114"/>
      <c r="C375" s="114"/>
    </row>
    <row r="376" spans="1:3" ht="15.75">
      <c r="A376" s="113"/>
      <c r="B376" s="114"/>
      <c r="C376" s="114"/>
    </row>
    <row r="377" spans="1:3" ht="15.75">
      <c r="A377" s="113"/>
      <c r="B377" s="114"/>
      <c r="C377" s="114"/>
    </row>
    <row r="378" spans="1:3" ht="15.75">
      <c r="A378" s="113"/>
      <c r="B378" s="114"/>
      <c r="C378" s="114"/>
    </row>
    <row r="379" spans="1:3" ht="15.75">
      <c r="A379" s="113"/>
      <c r="B379" s="114"/>
      <c r="C379" s="114"/>
    </row>
    <row r="380" spans="1:3" ht="15.75">
      <c r="A380" s="113"/>
      <c r="B380" s="114"/>
      <c r="C380" s="114"/>
    </row>
    <row r="381" spans="1:3" ht="15.75">
      <c r="A381" s="113"/>
      <c r="B381" s="114"/>
      <c r="C381" s="114"/>
    </row>
    <row r="382" spans="1:3" ht="15.75">
      <c r="A382" s="113"/>
      <c r="B382" s="114"/>
      <c r="C382" s="114"/>
    </row>
    <row r="383" spans="1:3" ht="15.75">
      <c r="A383" s="113"/>
      <c r="B383" s="114"/>
      <c r="C383" s="114"/>
    </row>
    <row r="384" spans="1:3" ht="15.75">
      <c r="A384" s="113"/>
      <c r="B384" s="114"/>
      <c r="C384" s="114"/>
    </row>
    <row r="385" spans="1:3" ht="15.75">
      <c r="A385" s="113"/>
      <c r="B385" s="114"/>
      <c r="C385" s="114"/>
    </row>
    <row r="386" spans="1:3" ht="15.75">
      <c r="A386" s="113"/>
      <c r="B386" s="114"/>
      <c r="C386" s="114"/>
    </row>
    <row r="387" spans="1:3" ht="15.75">
      <c r="A387" s="113"/>
      <c r="B387" s="114"/>
      <c r="C387" s="114"/>
    </row>
    <row r="388" spans="1:3" ht="15.75">
      <c r="A388" s="113"/>
      <c r="B388" s="114"/>
      <c r="C388" s="114"/>
    </row>
    <row r="389" spans="1:3" ht="15.75">
      <c r="A389" s="113"/>
      <c r="B389" s="114"/>
      <c r="C389" s="114"/>
    </row>
    <row r="390" spans="1:3" ht="15.75">
      <c r="A390" s="113"/>
      <c r="B390" s="114"/>
      <c r="C390" s="114"/>
    </row>
    <row r="391" spans="1:3" ht="15.75">
      <c r="A391" s="113"/>
      <c r="B391" s="114"/>
      <c r="C391" s="114"/>
    </row>
    <row r="392" spans="1:3" ht="15.75">
      <c r="A392" s="113"/>
      <c r="B392" s="114"/>
      <c r="C392" s="114"/>
    </row>
    <row r="393" spans="1:3" ht="15.75">
      <c r="A393" s="113"/>
      <c r="B393" s="114"/>
      <c r="C393" s="114"/>
    </row>
    <row r="394" spans="1:3" ht="15.75">
      <c r="A394" s="113"/>
      <c r="B394" s="114"/>
      <c r="C394" s="114"/>
    </row>
    <row r="395" spans="1:3" ht="15.75">
      <c r="A395" s="113"/>
      <c r="B395" s="114"/>
      <c r="C395" s="114"/>
    </row>
    <row r="396" spans="1:3" ht="15.75">
      <c r="A396" s="113"/>
      <c r="B396" s="114"/>
      <c r="C396" s="114"/>
    </row>
    <row r="397" spans="1:3" ht="15.75">
      <c r="A397" s="113"/>
      <c r="B397" s="114"/>
      <c r="C397" s="114"/>
    </row>
    <row r="398" spans="1:3" ht="15.75">
      <c r="A398" s="113"/>
      <c r="B398" s="114"/>
      <c r="C398" s="114"/>
    </row>
    <row r="399" spans="1:3" ht="15.75">
      <c r="A399" s="113"/>
      <c r="B399" s="114"/>
      <c r="C399" s="114"/>
    </row>
    <row r="400" spans="1:3" ht="15.75">
      <c r="A400" s="113"/>
      <c r="B400" s="114"/>
      <c r="C400" s="114"/>
    </row>
    <row r="401" spans="1:3" ht="15.75">
      <c r="A401" s="113"/>
      <c r="B401" s="114"/>
      <c r="C401" s="114"/>
    </row>
    <row r="402" spans="1:3" ht="15.75">
      <c r="A402" s="113"/>
      <c r="B402" s="114"/>
      <c r="C402" s="114"/>
    </row>
    <row r="403" spans="1:3" ht="15.75">
      <c r="A403" s="113"/>
      <c r="B403" s="114"/>
      <c r="C403" s="114"/>
    </row>
    <row r="404" spans="1:3" ht="15.75">
      <c r="A404" s="113"/>
      <c r="B404" s="114"/>
      <c r="C404" s="114"/>
    </row>
    <row r="405" spans="1:3" ht="15.75">
      <c r="A405" s="113"/>
      <c r="B405" s="114"/>
      <c r="C405" s="114"/>
    </row>
    <row r="406" spans="1:3" ht="15.75">
      <c r="A406" s="113"/>
      <c r="B406" s="114"/>
      <c r="C406" s="114"/>
    </row>
    <row r="407" spans="1:3" ht="15.75">
      <c r="A407" s="113"/>
      <c r="B407" s="114"/>
      <c r="C407" s="114"/>
    </row>
    <row r="408" spans="1:3" ht="15.75">
      <c r="A408" s="113"/>
      <c r="B408" s="114"/>
      <c r="C408" s="114"/>
    </row>
    <row r="409" spans="1:3" ht="15.75">
      <c r="A409" s="113"/>
      <c r="B409" s="114"/>
      <c r="C409" s="114"/>
    </row>
    <row r="410" spans="1:3" ht="15.75">
      <c r="A410" s="113"/>
      <c r="B410" s="114"/>
      <c r="C410" s="114"/>
    </row>
    <row r="411" spans="1:3" ht="15.75">
      <c r="A411" s="113"/>
      <c r="B411" s="114"/>
      <c r="C411" s="114"/>
    </row>
    <row r="412" spans="1:3" ht="15.75">
      <c r="A412" s="113"/>
      <c r="B412" s="114"/>
      <c r="C412" s="114"/>
    </row>
    <row r="413" spans="1:3" ht="15.75">
      <c r="A413" s="113"/>
      <c r="B413" s="114"/>
      <c r="C413" s="114"/>
    </row>
    <row r="414" spans="1:3" ht="15.75">
      <c r="A414" s="113"/>
      <c r="B414" s="114"/>
      <c r="C414" s="114"/>
    </row>
    <row r="415" spans="1:3" ht="15.75">
      <c r="A415" s="113"/>
      <c r="B415" s="114"/>
      <c r="C415" s="114"/>
    </row>
    <row r="416" spans="1:3" ht="15.75">
      <c r="A416" s="113"/>
      <c r="B416" s="114"/>
      <c r="C416" s="114"/>
    </row>
    <row r="417" spans="1:3" ht="15.75">
      <c r="A417" s="113"/>
      <c r="B417" s="114"/>
      <c r="C417" s="114"/>
    </row>
    <row r="418" spans="1:3" ht="15.75">
      <c r="A418" s="113"/>
      <c r="B418" s="114"/>
      <c r="C418" s="114"/>
    </row>
    <row r="419" spans="1:3" ht="15.75">
      <c r="A419" s="113"/>
      <c r="B419" s="114"/>
      <c r="C419" s="114"/>
    </row>
    <row r="420" spans="1:3" ht="15.75">
      <c r="A420" s="113"/>
      <c r="B420" s="114"/>
      <c r="C420" s="114"/>
    </row>
    <row r="421" spans="1:3" ht="15.75">
      <c r="A421" s="113"/>
      <c r="B421" s="114"/>
      <c r="C421" s="114"/>
    </row>
    <row r="422" spans="1:3" ht="15.75">
      <c r="A422" s="113"/>
      <c r="B422" s="114"/>
      <c r="C422" s="114"/>
    </row>
    <row r="423" spans="1:3" ht="15.75">
      <c r="A423" s="113"/>
      <c r="B423" s="114"/>
      <c r="C423" s="114"/>
    </row>
    <row r="424" spans="1:3" ht="15.75">
      <c r="A424" s="113"/>
      <c r="B424" s="114"/>
      <c r="C424" s="114"/>
    </row>
    <row r="425" spans="1:3" ht="15.75">
      <c r="A425" s="113"/>
      <c r="B425" s="114"/>
      <c r="C425" s="114"/>
    </row>
    <row r="426" spans="1:3" ht="15.75">
      <c r="A426" s="113"/>
      <c r="B426" s="114"/>
      <c r="C426" s="114"/>
    </row>
    <row r="427" spans="1:3" ht="15.75">
      <c r="A427" s="113"/>
      <c r="B427" s="114"/>
      <c r="C427" s="114"/>
    </row>
    <row r="428" spans="1:3" ht="15.75">
      <c r="A428" s="113"/>
      <c r="B428" s="114"/>
      <c r="C428" s="114"/>
    </row>
    <row r="429" spans="1:3" ht="15.75">
      <c r="A429" s="113"/>
      <c r="B429" s="114"/>
      <c r="C429" s="114"/>
    </row>
    <row r="430" spans="1:3" ht="15.75">
      <c r="A430" s="113"/>
      <c r="B430" s="114"/>
      <c r="C430" s="114"/>
    </row>
    <row r="431" spans="1:3" ht="15.75">
      <c r="A431" s="113"/>
      <c r="B431" s="114"/>
      <c r="C431" s="114"/>
    </row>
    <row r="432" spans="1:3" ht="15.75">
      <c r="A432" s="113"/>
      <c r="B432" s="114"/>
      <c r="C432" s="114"/>
    </row>
    <row r="433" spans="1:3" ht="15.75">
      <c r="A433" s="113"/>
      <c r="B433" s="114"/>
      <c r="C433" s="114"/>
    </row>
    <row r="434" spans="1:3" ht="15.75">
      <c r="A434" s="113"/>
      <c r="B434" s="114"/>
      <c r="C434" s="114"/>
    </row>
    <row r="435" spans="1:3" ht="15.75">
      <c r="A435" s="113"/>
      <c r="B435" s="114"/>
      <c r="C435" s="114"/>
    </row>
    <row r="436" spans="1:3" ht="15.75">
      <c r="A436" s="113"/>
      <c r="B436" s="114"/>
      <c r="C436" s="114"/>
    </row>
    <row r="437" spans="1:3" ht="15.75">
      <c r="A437" s="113"/>
      <c r="B437" s="114"/>
      <c r="C437" s="114"/>
    </row>
    <row r="438" spans="1:3" ht="15.75">
      <c r="A438" s="113"/>
      <c r="B438" s="114"/>
      <c r="C438" s="114"/>
    </row>
    <row r="439" spans="1:3" ht="15.75">
      <c r="A439" s="113"/>
      <c r="B439" s="114"/>
      <c r="C439" s="114"/>
    </row>
    <row r="440" spans="1:3" ht="15.75">
      <c r="A440" s="113"/>
      <c r="B440" s="114"/>
      <c r="C440" s="114"/>
    </row>
    <row r="441" spans="1:3" ht="15.75">
      <c r="A441" s="113"/>
      <c r="B441" s="114"/>
      <c r="C441" s="114"/>
    </row>
    <row r="442" spans="1:3" ht="15.75">
      <c r="A442" s="113"/>
      <c r="B442" s="114"/>
      <c r="C442" s="114"/>
    </row>
    <row r="443" spans="1:3" ht="15.75">
      <c r="A443" s="113"/>
      <c r="B443" s="114"/>
      <c r="C443" s="114"/>
    </row>
    <row r="444" spans="1:3" ht="15.75">
      <c r="A444" s="113"/>
      <c r="B444" s="114"/>
      <c r="C444" s="114"/>
    </row>
    <row r="445" spans="1:3" ht="15.75">
      <c r="A445" s="113"/>
      <c r="B445" s="114"/>
      <c r="C445" s="114"/>
    </row>
    <row r="446" spans="1:3" ht="15.75">
      <c r="A446" s="113"/>
      <c r="B446" s="114"/>
      <c r="C446" s="114"/>
    </row>
    <row r="447" spans="1:3" ht="15.75">
      <c r="A447" s="113"/>
      <c r="B447" s="114"/>
      <c r="C447" s="114"/>
    </row>
    <row r="448" spans="1:3" ht="15.75">
      <c r="A448" s="113"/>
      <c r="B448" s="114"/>
      <c r="C448" s="114"/>
    </row>
    <row r="449" spans="1:3" ht="15.75">
      <c r="A449" s="113"/>
      <c r="B449" s="114"/>
      <c r="C449" s="114"/>
    </row>
    <row r="450" spans="1:3" ht="15.75">
      <c r="A450" s="113"/>
      <c r="B450" s="114"/>
      <c r="C450" s="114"/>
    </row>
    <row r="451" spans="1:3" ht="15.75">
      <c r="A451" s="113"/>
      <c r="B451" s="114"/>
      <c r="C451" s="114"/>
    </row>
    <row r="452" spans="1:3" ht="15.75">
      <c r="A452" s="113"/>
      <c r="B452" s="114"/>
      <c r="C452" s="114"/>
    </row>
    <row r="453" spans="1:3" ht="15.75">
      <c r="A453" s="113"/>
      <c r="B453" s="114"/>
      <c r="C453" s="114"/>
    </row>
    <row r="454" spans="1:3" ht="15.75">
      <c r="A454" s="113"/>
      <c r="B454" s="114"/>
      <c r="C454" s="114"/>
    </row>
    <row r="455" spans="1:3" ht="15.75">
      <c r="A455" s="113"/>
      <c r="B455" s="114"/>
      <c r="C455" s="114"/>
    </row>
    <row r="456" spans="1:3" ht="15.75">
      <c r="A456" s="113"/>
      <c r="B456" s="114"/>
      <c r="C456" s="114"/>
    </row>
    <row r="457" spans="1:3" ht="15.75">
      <c r="A457" s="113"/>
      <c r="B457" s="114"/>
      <c r="C457" s="114"/>
    </row>
    <row r="458" spans="1:3" ht="15.75">
      <c r="A458" s="113"/>
      <c r="B458" s="114"/>
      <c r="C458" s="114"/>
    </row>
    <row r="459" spans="1:3" ht="15.75">
      <c r="A459" s="113"/>
      <c r="B459" s="114"/>
      <c r="C459" s="114"/>
    </row>
    <row r="460" spans="1:3" ht="15.75">
      <c r="A460" s="113"/>
      <c r="B460" s="114"/>
      <c r="C460" s="114"/>
    </row>
    <row r="461" spans="1:3" ht="15.75">
      <c r="A461" s="113"/>
      <c r="B461" s="114"/>
      <c r="C461" s="114"/>
    </row>
    <row r="462" spans="1:3" ht="15.75">
      <c r="A462" s="113"/>
      <c r="B462" s="114"/>
      <c r="C462" s="114"/>
    </row>
    <row r="463" spans="1:3" ht="15.75">
      <c r="A463" s="113"/>
      <c r="B463" s="114"/>
      <c r="C463" s="114"/>
    </row>
    <row r="464" spans="1:3" ht="15.75">
      <c r="A464" s="113"/>
      <c r="B464" s="114"/>
      <c r="C464" s="114"/>
    </row>
    <row r="465" spans="1:3" ht="15.75">
      <c r="A465" s="113"/>
      <c r="B465" s="114"/>
      <c r="C465" s="114"/>
    </row>
    <row r="466" spans="1:3" ht="15.75">
      <c r="A466" s="113"/>
      <c r="B466" s="114"/>
      <c r="C466" s="114"/>
    </row>
    <row r="467" spans="1:3" ht="15.75">
      <c r="A467" s="113"/>
      <c r="B467" s="114"/>
      <c r="C467" s="114"/>
    </row>
    <row r="468" spans="1:3" ht="15.75">
      <c r="A468" s="113"/>
      <c r="B468" s="114"/>
      <c r="C468" s="114"/>
    </row>
    <row r="469" spans="1:3" ht="15.75">
      <c r="A469" s="113"/>
      <c r="B469" s="114"/>
      <c r="C469" s="114"/>
    </row>
    <row r="470" spans="1:3" ht="15.75">
      <c r="A470" s="113"/>
      <c r="B470" s="114"/>
      <c r="C470" s="114"/>
    </row>
    <row r="471" spans="1:3" ht="15.75">
      <c r="A471" s="113"/>
      <c r="B471" s="114"/>
      <c r="C471" s="114"/>
    </row>
    <row r="472" spans="1:3" ht="15.75">
      <c r="A472" s="113"/>
      <c r="B472" s="114"/>
      <c r="C472" s="114"/>
    </row>
    <row r="473" spans="1:3" ht="15.75">
      <c r="A473" s="113"/>
      <c r="B473" s="114"/>
      <c r="C473" s="114"/>
    </row>
    <row r="474" spans="1:3" ht="15.75">
      <c r="A474" s="113"/>
      <c r="B474" s="114"/>
      <c r="C474" s="114"/>
    </row>
    <row r="475" spans="1:3" ht="15.75">
      <c r="A475" s="113"/>
      <c r="B475" s="114"/>
      <c r="C475" s="114"/>
    </row>
    <row r="476" spans="1:3" ht="15.75">
      <c r="A476" s="113"/>
      <c r="B476" s="114"/>
      <c r="C476" s="114"/>
    </row>
    <row r="477" spans="1:3" ht="15.75">
      <c r="A477" s="113"/>
      <c r="B477" s="114"/>
      <c r="C477" s="114"/>
    </row>
    <row r="478" spans="1:3" ht="15.75">
      <c r="A478" s="113"/>
      <c r="B478" s="114"/>
      <c r="C478" s="114"/>
    </row>
    <row r="479" spans="1:3" ht="15.75">
      <c r="A479" s="113"/>
      <c r="B479" s="114"/>
      <c r="C479" s="114"/>
    </row>
    <row r="480" spans="1:3" ht="15.75">
      <c r="A480" s="113"/>
      <c r="B480" s="114"/>
      <c r="C480" s="114"/>
    </row>
    <row r="481" spans="1:3" ht="15.75">
      <c r="A481" s="113"/>
      <c r="B481" s="114"/>
      <c r="C481" s="114"/>
    </row>
    <row r="482" spans="1:3" ht="15.75">
      <c r="A482" s="113"/>
      <c r="B482" s="114"/>
      <c r="C482" s="114"/>
    </row>
    <row r="483" spans="1:3" ht="15.75">
      <c r="A483" s="113"/>
      <c r="B483" s="114"/>
      <c r="C483" s="114"/>
    </row>
    <row r="484" spans="1:3" ht="15.75">
      <c r="A484" s="113"/>
      <c r="B484" s="114"/>
      <c r="C484" s="114"/>
    </row>
    <row r="485" spans="1:3" ht="15.75">
      <c r="A485" s="113"/>
      <c r="B485" s="114"/>
      <c r="C485" s="114"/>
    </row>
    <row r="486" spans="1:3" ht="15.75">
      <c r="A486" s="113"/>
      <c r="B486" s="114"/>
      <c r="C486" s="114"/>
    </row>
    <row r="487" spans="1:3" ht="15.75">
      <c r="A487" s="113"/>
      <c r="B487" s="114"/>
      <c r="C487" s="114"/>
    </row>
    <row r="488" spans="1:3" ht="15.75">
      <c r="A488" s="113"/>
      <c r="B488" s="114"/>
      <c r="C488" s="114"/>
    </row>
    <row r="489" spans="1:3" ht="15.75">
      <c r="A489" s="113"/>
      <c r="B489" s="114"/>
      <c r="C489" s="114"/>
    </row>
    <row r="490" spans="1:3" ht="15.75">
      <c r="A490" s="113"/>
      <c r="B490" s="114"/>
      <c r="C490" s="114"/>
    </row>
    <row r="491" spans="1:3" ht="15.75">
      <c r="A491" s="113"/>
      <c r="B491" s="114"/>
      <c r="C491" s="114"/>
    </row>
    <row r="492" spans="1:3" ht="15.75">
      <c r="A492" s="113"/>
      <c r="B492" s="114"/>
      <c r="C492" s="114"/>
    </row>
    <row r="493" spans="1:3" ht="15.75">
      <c r="A493" s="113"/>
      <c r="B493" s="114"/>
      <c r="C493" s="114"/>
    </row>
    <row r="494" spans="1:3" ht="15.75">
      <c r="A494" s="113"/>
      <c r="B494" s="114"/>
      <c r="C494" s="114"/>
    </row>
    <row r="495" spans="1:3" ht="15.75">
      <c r="A495" s="113"/>
      <c r="B495" s="114"/>
      <c r="C495" s="114"/>
    </row>
    <row r="496" spans="1:3" ht="15.75">
      <c r="A496" s="113"/>
      <c r="B496" s="114"/>
      <c r="C496" s="114"/>
    </row>
    <row r="497" spans="1:3" ht="15.75">
      <c r="A497" s="113"/>
      <c r="B497" s="114"/>
      <c r="C497" s="114"/>
    </row>
    <row r="498" spans="1:3" ht="15.75">
      <c r="A498" s="113"/>
      <c r="B498" s="114"/>
      <c r="C498" s="114"/>
    </row>
    <row r="499" spans="1:3" ht="15.75">
      <c r="A499" s="113"/>
      <c r="B499" s="114"/>
      <c r="C499" s="114"/>
    </row>
    <row r="500" spans="1:3" ht="15.75">
      <c r="A500" s="113"/>
      <c r="B500" s="114"/>
      <c r="C500" s="114"/>
    </row>
    <row r="501" spans="1:3" ht="15.75">
      <c r="A501" s="113"/>
      <c r="B501" s="114"/>
      <c r="C501" s="114"/>
    </row>
    <row r="502" spans="1:3" ht="15.75">
      <c r="A502" s="113"/>
      <c r="B502" s="114"/>
      <c r="C502" s="114"/>
    </row>
    <row r="503" spans="1:3" ht="15.75">
      <c r="A503" s="113"/>
      <c r="B503" s="114"/>
      <c r="C503" s="114"/>
    </row>
    <row r="504" spans="1:3" ht="15.75">
      <c r="A504" s="113"/>
      <c r="B504" s="114"/>
      <c r="C504" s="114"/>
    </row>
    <row r="505" spans="1:3" ht="15.75">
      <c r="A505" s="113"/>
      <c r="B505" s="114"/>
      <c r="C505" s="114"/>
    </row>
    <row r="506" spans="1:3" ht="15.75">
      <c r="A506" s="113"/>
      <c r="B506" s="114"/>
      <c r="C506" s="114"/>
    </row>
    <row r="507" spans="1:3" ht="15.75">
      <c r="A507" s="113"/>
      <c r="B507" s="114"/>
      <c r="C507" s="114"/>
    </row>
    <row r="508" spans="1:3" ht="15.75">
      <c r="A508" s="113"/>
      <c r="B508" s="114"/>
      <c r="C508" s="114"/>
    </row>
    <row r="509" spans="1:3" ht="15.75">
      <c r="A509" s="113"/>
      <c r="B509" s="114"/>
      <c r="C509" s="114"/>
    </row>
    <row r="510" spans="1:3" ht="15.75">
      <c r="A510" s="113"/>
      <c r="B510" s="114"/>
      <c r="C510" s="114"/>
    </row>
    <row r="511" spans="1:3" ht="15.75">
      <c r="A511" s="113"/>
      <c r="B511" s="114"/>
      <c r="C511" s="114"/>
    </row>
    <row r="512" spans="1:3" ht="15.75">
      <c r="A512" s="113"/>
      <c r="B512" s="114"/>
      <c r="C512" s="114"/>
    </row>
    <row r="513" spans="1:3" ht="15.75">
      <c r="A513" s="113"/>
      <c r="B513" s="114"/>
      <c r="C513" s="114"/>
    </row>
    <row r="514" spans="1:3" ht="15.75">
      <c r="A514" s="113"/>
      <c r="B514" s="114"/>
      <c r="C514" s="114"/>
    </row>
    <row r="515" spans="1:3" ht="15.75">
      <c r="A515" s="113"/>
      <c r="B515" s="114"/>
      <c r="C515" s="114"/>
    </row>
    <row r="516" spans="1:3" ht="15.75">
      <c r="A516" s="113"/>
      <c r="B516" s="114"/>
      <c r="C516" s="114"/>
    </row>
    <row r="517" spans="1:3" ht="15.75">
      <c r="A517" s="113"/>
      <c r="B517" s="114"/>
      <c r="C517" s="114"/>
    </row>
    <row r="518" spans="1:3" ht="15.75">
      <c r="A518" s="113"/>
      <c r="B518" s="114"/>
      <c r="C518" s="114"/>
    </row>
    <row r="519" spans="1:3" ht="15.75">
      <c r="A519" s="113"/>
      <c r="B519" s="114"/>
      <c r="C519" s="114"/>
    </row>
    <row r="520" spans="1:3" ht="15.75">
      <c r="A520" s="113"/>
      <c r="B520" s="114"/>
      <c r="C520" s="114"/>
    </row>
    <row r="521" spans="1:3" ht="15.75">
      <c r="A521" s="113"/>
      <c r="B521" s="114"/>
      <c r="C521" s="114"/>
    </row>
    <row r="522" spans="1:3" ht="15.75">
      <c r="A522" s="113"/>
      <c r="B522" s="114"/>
      <c r="C522" s="114"/>
    </row>
    <row r="523" spans="1:3" ht="15.75">
      <c r="A523" s="113"/>
      <c r="B523" s="114"/>
      <c r="C523" s="114"/>
    </row>
    <row r="524" spans="1:3" ht="15.75">
      <c r="A524" s="113"/>
      <c r="B524" s="114"/>
      <c r="C524" s="114"/>
    </row>
    <row r="525" spans="1:3" ht="15.75">
      <c r="A525" s="113"/>
      <c r="B525" s="114"/>
      <c r="C525" s="114"/>
    </row>
    <row r="526" spans="1:3" ht="15.75">
      <c r="A526" s="113"/>
      <c r="B526" s="114"/>
      <c r="C526" s="114"/>
    </row>
    <row r="527" spans="1:3" ht="15.75">
      <c r="A527" s="113"/>
      <c r="B527" s="114"/>
      <c r="C527" s="114"/>
    </row>
    <row r="528" spans="1:3" ht="15.75">
      <c r="A528" s="113"/>
      <c r="B528" s="114"/>
      <c r="C528" s="114"/>
    </row>
    <row r="529" spans="1:3" ht="15.75">
      <c r="A529" s="113"/>
      <c r="B529" s="114"/>
      <c r="C529" s="114"/>
    </row>
    <row r="530" spans="1:3" ht="15.75">
      <c r="A530" s="113"/>
      <c r="B530" s="114"/>
      <c r="C530" s="114"/>
    </row>
    <row r="531" spans="1:3" ht="15.75">
      <c r="A531" s="113"/>
      <c r="B531" s="114"/>
      <c r="C531" s="114"/>
    </row>
    <row r="532" spans="1:3" ht="15.75">
      <c r="A532" s="113"/>
      <c r="B532" s="114"/>
      <c r="C532" s="114"/>
    </row>
    <row r="533" spans="1:3" ht="15.75">
      <c r="A533" s="113"/>
      <c r="B533" s="114"/>
      <c r="C533" s="114"/>
    </row>
    <row r="534" spans="1:3" ht="15.75">
      <c r="A534" s="113"/>
      <c r="B534" s="114"/>
      <c r="C534" s="114"/>
    </row>
    <row r="535" spans="1:3" ht="15.75">
      <c r="A535" s="113"/>
      <c r="B535" s="114"/>
      <c r="C535" s="114"/>
    </row>
    <row r="536" spans="1:3" ht="15.75">
      <c r="A536" s="113"/>
      <c r="B536" s="114"/>
      <c r="C536" s="114"/>
    </row>
    <row r="537" spans="1:3" ht="15.75">
      <c r="A537" s="113"/>
      <c r="B537" s="114"/>
      <c r="C537" s="114"/>
    </row>
    <row r="538" spans="1:3" ht="15.75">
      <c r="A538" s="113"/>
      <c r="B538" s="114"/>
      <c r="C538" s="114"/>
    </row>
    <row r="539" spans="1:3" ht="15.75">
      <c r="A539" s="113"/>
      <c r="B539" s="114"/>
      <c r="C539" s="114"/>
    </row>
    <row r="540" spans="1:3" ht="15.75">
      <c r="A540" s="113"/>
      <c r="B540" s="114"/>
      <c r="C540" s="114"/>
    </row>
    <row r="541" spans="1:3" ht="15.75">
      <c r="A541" s="113"/>
      <c r="B541" s="114"/>
      <c r="C541" s="114"/>
    </row>
    <row r="542" spans="1:3" ht="15.75">
      <c r="A542" s="113"/>
      <c r="B542" s="114"/>
      <c r="C542" s="114"/>
    </row>
    <row r="543" spans="1:3" ht="15.75">
      <c r="A543" s="113"/>
      <c r="B543" s="114"/>
      <c r="C543" s="114"/>
    </row>
    <row r="544" spans="1:3" ht="15.75">
      <c r="A544" s="113"/>
      <c r="B544" s="114"/>
      <c r="C544" s="114"/>
    </row>
    <row r="545" spans="1:3" ht="15.75">
      <c r="A545" s="113"/>
      <c r="B545" s="114"/>
      <c r="C545" s="114"/>
    </row>
    <row r="546" spans="1:3" ht="15.75">
      <c r="A546" s="113"/>
      <c r="B546" s="114"/>
      <c r="C546" s="114"/>
    </row>
    <row r="547" spans="1:3" ht="15.75">
      <c r="A547" s="113"/>
      <c r="B547" s="114"/>
      <c r="C547" s="114"/>
    </row>
    <row r="548" spans="1:3" ht="15.75">
      <c r="A548" s="113"/>
      <c r="B548" s="114"/>
      <c r="C548" s="114"/>
    </row>
    <row r="549" spans="1:3" ht="15.75">
      <c r="A549" s="113"/>
      <c r="B549" s="114"/>
      <c r="C549" s="114"/>
    </row>
    <row r="550" spans="1:3" ht="15.75">
      <c r="A550" s="113"/>
      <c r="B550" s="114"/>
      <c r="C550" s="114"/>
    </row>
    <row r="551" spans="1:3" ht="15.75">
      <c r="A551" s="113"/>
      <c r="B551" s="114"/>
      <c r="C551" s="114"/>
    </row>
    <row r="552" spans="1:3" ht="15.75">
      <c r="A552" s="113"/>
      <c r="B552" s="114"/>
      <c r="C552" s="114"/>
    </row>
    <row r="553" spans="1:3" ht="15.75">
      <c r="A553" s="113"/>
      <c r="B553" s="114"/>
      <c r="C553" s="114"/>
    </row>
    <row r="554" spans="1:3" ht="15.75">
      <c r="A554" s="113"/>
      <c r="B554" s="114"/>
      <c r="C554" s="114"/>
    </row>
    <row r="555" spans="1:3" ht="15.75">
      <c r="A555" s="113"/>
      <c r="B555" s="114"/>
      <c r="C555" s="114"/>
    </row>
    <row r="556" spans="1:3" ht="15.75">
      <c r="A556" s="113"/>
      <c r="B556" s="114"/>
      <c r="C556" s="114"/>
    </row>
    <row r="557" spans="1:3" ht="15.75">
      <c r="A557" s="113"/>
      <c r="B557" s="114"/>
      <c r="C557" s="114"/>
    </row>
    <row r="558" spans="1:3" ht="15.75">
      <c r="A558" s="113"/>
      <c r="B558" s="114"/>
      <c r="C558" s="114"/>
    </row>
    <row r="559" spans="1:3" ht="15.75">
      <c r="A559" s="113"/>
      <c r="B559" s="114"/>
      <c r="C559" s="114"/>
    </row>
    <row r="560" spans="1:3" ht="15.75">
      <c r="A560" s="113"/>
      <c r="B560" s="114"/>
      <c r="C560" s="114"/>
    </row>
    <row r="561" spans="1:3" ht="15.75">
      <c r="A561" s="113"/>
      <c r="B561" s="114"/>
      <c r="C561" s="114"/>
    </row>
    <row r="562" spans="1:3" ht="15.75">
      <c r="A562" s="113"/>
      <c r="B562" s="114"/>
      <c r="C562" s="114"/>
    </row>
    <row r="563" spans="1:3" ht="15.75">
      <c r="A563" s="113"/>
      <c r="B563" s="114"/>
      <c r="C563" s="114"/>
    </row>
    <row r="564" spans="1:3" ht="15.75">
      <c r="A564" s="113"/>
      <c r="B564" s="114"/>
      <c r="C564" s="114"/>
    </row>
    <row r="565" spans="1:3" ht="15.75">
      <c r="A565" s="113"/>
      <c r="B565" s="114"/>
      <c r="C565" s="114"/>
    </row>
    <row r="566" spans="1:3" ht="15.75">
      <c r="A566" s="113"/>
      <c r="B566" s="114"/>
      <c r="C566" s="114"/>
    </row>
    <row r="567" spans="1:3" ht="15.75">
      <c r="A567" s="113"/>
      <c r="B567" s="114"/>
      <c r="C567" s="114"/>
    </row>
    <row r="568" spans="1:3" ht="15.75">
      <c r="A568" s="113"/>
      <c r="B568" s="114"/>
      <c r="C568" s="114"/>
    </row>
    <row r="569" spans="1:3" ht="15.75">
      <c r="A569" s="113"/>
      <c r="B569" s="114"/>
      <c r="C569" s="114"/>
    </row>
    <row r="570" spans="1:3" ht="15.75">
      <c r="A570" s="113"/>
      <c r="B570" s="114"/>
      <c r="C570" s="114"/>
    </row>
    <row r="571" spans="1:3" ht="15.75">
      <c r="A571" s="113"/>
      <c r="B571" s="114"/>
      <c r="C571" s="114"/>
    </row>
    <row r="572" spans="1:3" ht="15.75">
      <c r="A572" s="113"/>
      <c r="B572" s="114"/>
      <c r="C572" s="114"/>
    </row>
    <row r="573" spans="1:3" ht="15.75">
      <c r="A573" s="113"/>
      <c r="B573" s="114"/>
      <c r="C573" s="114"/>
    </row>
    <row r="574" spans="1:3" ht="15.75">
      <c r="A574" s="113"/>
      <c r="B574" s="114"/>
      <c r="C574" s="114"/>
    </row>
    <row r="575" spans="1:3" ht="15.75">
      <c r="A575" s="113"/>
      <c r="B575" s="114"/>
      <c r="C575" s="114"/>
    </row>
    <row r="576" spans="1:3" ht="15.75">
      <c r="A576" s="113"/>
      <c r="B576" s="114"/>
      <c r="C576" s="114"/>
    </row>
    <row r="577" spans="1:3" ht="15.75">
      <c r="A577" s="113"/>
      <c r="B577" s="114"/>
      <c r="C577" s="114"/>
    </row>
    <row r="578" spans="1:3" ht="15.75">
      <c r="A578" s="113"/>
      <c r="B578" s="114"/>
      <c r="C578" s="114"/>
    </row>
    <row r="579" spans="1:3" ht="15.75">
      <c r="A579" s="113"/>
      <c r="B579" s="114"/>
      <c r="C579" s="114"/>
    </row>
    <row r="580" spans="1:3" ht="15.75">
      <c r="A580" s="113"/>
      <c r="B580" s="114"/>
      <c r="C580" s="114"/>
    </row>
    <row r="581" spans="1:3" ht="15.75">
      <c r="A581" s="113"/>
      <c r="B581" s="114"/>
      <c r="C581" s="114"/>
    </row>
    <row r="582" spans="1:3" ht="15.75">
      <c r="A582" s="113"/>
      <c r="B582" s="114"/>
      <c r="C582" s="114"/>
    </row>
    <row r="583" spans="1:3" ht="15.75">
      <c r="A583" s="113"/>
      <c r="B583" s="114"/>
      <c r="C583" s="114"/>
    </row>
    <row r="584" spans="1:3" ht="15.75">
      <c r="A584" s="113"/>
      <c r="B584" s="114"/>
      <c r="C584" s="114"/>
    </row>
    <row r="585" spans="1:3" ht="15.75">
      <c r="A585" s="113"/>
      <c r="B585" s="114"/>
      <c r="C585" s="114"/>
    </row>
    <row r="586" spans="1:3" ht="15.75">
      <c r="A586" s="113"/>
      <c r="B586" s="114"/>
      <c r="C586" s="114"/>
    </row>
    <row r="587" spans="1:3" ht="15.75">
      <c r="A587" s="113"/>
      <c r="B587" s="114"/>
      <c r="C587" s="114"/>
    </row>
    <row r="588" spans="1:3" ht="15.75">
      <c r="A588" s="113"/>
      <c r="B588" s="114"/>
      <c r="C588" s="114"/>
    </row>
    <row r="589" spans="1:3" ht="15.75">
      <c r="A589" s="113"/>
      <c r="B589" s="114"/>
      <c r="C589" s="114"/>
    </row>
    <row r="590" spans="1:3" ht="15.75">
      <c r="A590" s="113"/>
      <c r="B590" s="114"/>
      <c r="C590" s="114"/>
    </row>
    <row r="591" spans="1:3" ht="15.75">
      <c r="A591" s="113"/>
      <c r="B591" s="114"/>
      <c r="C591" s="114"/>
    </row>
    <row r="592" spans="1:3" ht="15.75">
      <c r="A592" s="113"/>
      <c r="B592" s="114"/>
      <c r="C592" s="114"/>
    </row>
    <row r="593" spans="1:3" ht="15.75">
      <c r="A593" s="113"/>
      <c r="B593" s="114"/>
      <c r="C593" s="114"/>
    </row>
    <row r="594" spans="1:3" ht="15.75">
      <c r="A594" s="113"/>
      <c r="B594" s="114"/>
      <c r="C594" s="114"/>
    </row>
    <row r="595" spans="1:3" ht="15.75">
      <c r="A595" s="113"/>
      <c r="B595" s="114"/>
      <c r="C595" s="114"/>
    </row>
    <row r="596" spans="1:3" ht="15.75">
      <c r="A596" s="113"/>
      <c r="B596" s="114"/>
      <c r="C596" s="114"/>
    </row>
    <row r="597" spans="1:3" ht="15.75">
      <c r="A597" s="113"/>
      <c r="B597" s="114"/>
      <c r="C597" s="114"/>
    </row>
    <row r="598" spans="1:3" ht="15.75">
      <c r="A598" s="113"/>
      <c r="B598" s="114"/>
      <c r="C598" s="114"/>
    </row>
    <row r="599" spans="1:3" ht="15.75">
      <c r="A599" s="113"/>
      <c r="B599" s="114"/>
      <c r="C599" s="114"/>
    </row>
    <row r="600" spans="1:3" ht="15.75">
      <c r="A600" s="113"/>
      <c r="B600" s="114"/>
      <c r="C600" s="114"/>
    </row>
    <row r="601" spans="1:3" ht="15.75">
      <c r="A601" s="113"/>
      <c r="B601" s="114"/>
      <c r="C601" s="114"/>
    </row>
    <row r="602" spans="1:3" ht="15.75">
      <c r="A602" s="113"/>
      <c r="B602" s="114"/>
      <c r="C602" s="114"/>
    </row>
    <row r="603" spans="1:3" ht="15.75">
      <c r="A603" s="113"/>
      <c r="B603" s="114"/>
      <c r="C603" s="114"/>
    </row>
    <row r="604" spans="1:3" ht="15.75">
      <c r="A604" s="113"/>
      <c r="B604" s="114"/>
      <c r="C604" s="114"/>
    </row>
    <row r="605" spans="1:3" ht="15.75">
      <c r="A605" s="113"/>
      <c r="B605" s="114"/>
      <c r="C605" s="114"/>
    </row>
    <row r="606" spans="1:3" ht="15.75">
      <c r="A606" s="113"/>
      <c r="B606" s="114"/>
      <c r="C606" s="114"/>
    </row>
    <row r="607" spans="1:3" ht="15.75">
      <c r="A607" s="113"/>
      <c r="B607" s="114"/>
      <c r="C607" s="114"/>
    </row>
    <row r="608" spans="1:3" ht="15.75">
      <c r="A608" s="113"/>
      <c r="B608" s="114"/>
      <c r="C608" s="114"/>
    </row>
    <row r="609" spans="1:3" ht="15.75">
      <c r="A609" s="113"/>
      <c r="B609" s="114"/>
      <c r="C609" s="114"/>
    </row>
    <row r="610" spans="1:3" ht="15.75">
      <c r="A610" s="113"/>
      <c r="B610" s="114"/>
      <c r="C610" s="114"/>
    </row>
    <row r="611" spans="1:3" ht="15.75">
      <c r="A611" s="113"/>
      <c r="B611" s="114"/>
      <c r="C611" s="114"/>
    </row>
    <row r="612" spans="1:3" ht="15.75">
      <c r="A612" s="113"/>
      <c r="B612" s="114"/>
      <c r="C612" s="114"/>
    </row>
    <row r="613" spans="1:3" ht="15.75">
      <c r="A613" s="113"/>
      <c r="B613" s="114"/>
      <c r="C613" s="114"/>
    </row>
    <row r="614" spans="1:3" ht="15.75">
      <c r="A614" s="113"/>
      <c r="B614" s="114"/>
      <c r="C614" s="114"/>
    </row>
    <row r="615" spans="1:3" ht="15.75">
      <c r="A615" s="113"/>
      <c r="B615" s="114"/>
      <c r="C615" s="114"/>
    </row>
    <row r="616" spans="1:3" ht="15.75">
      <c r="A616" s="113"/>
      <c r="B616" s="114"/>
      <c r="C616" s="114"/>
    </row>
    <row r="617" spans="1:3" ht="15.75">
      <c r="A617" s="113"/>
      <c r="B617" s="114"/>
      <c r="C617" s="114"/>
    </row>
    <row r="618" spans="1:3" ht="15.75">
      <c r="A618" s="113"/>
      <c r="B618" s="114"/>
      <c r="C618" s="114"/>
    </row>
    <row r="619" spans="1:3" ht="15.75">
      <c r="A619" s="113"/>
      <c r="B619" s="114"/>
      <c r="C619" s="114"/>
    </row>
    <row r="620" spans="1:3" ht="15.75">
      <c r="A620" s="113"/>
      <c r="B620" s="114"/>
      <c r="C620" s="114"/>
    </row>
    <row r="621" spans="1:3" ht="15.75">
      <c r="A621" s="113"/>
      <c r="B621" s="114"/>
      <c r="C621" s="114"/>
    </row>
    <row r="622" spans="1:3" ht="15.75">
      <c r="A622" s="113"/>
      <c r="B622" s="114"/>
      <c r="C622" s="114"/>
    </row>
    <row r="623" spans="1:3" ht="15.75">
      <c r="A623" s="113"/>
      <c r="B623" s="114"/>
      <c r="C623" s="114"/>
    </row>
    <row r="624" spans="1:3" ht="15.75">
      <c r="A624" s="113"/>
      <c r="B624" s="114"/>
      <c r="C624" s="114"/>
    </row>
    <row r="625" spans="1:3" ht="15.75">
      <c r="A625" s="113"/>
      <c r="B625" s="114"/>
      <c r="C625" s="114"/>
    </row>
    <row r="626" spans="1:3" ht="15.75">
      <c r="A626" s="113"/>
      <c r="B626" s="114"/>
      <c r="C626" s="114"/>
    </row>
    <row r="627" spans="1:3" ht="15.75">
      <c r="A627" s="113"/>
      <c r="B627" s="114"/>
      <c r="C627" s="114"/>
    </row>
    <row r="628" spans="1:3" ht="15.75">
      <c r="A628" s="113"/>
      <c r="B628" s="114"/>
      <c r="C628" s="114"/>
    </row>
    <row r="629" spans="1:3" ht="15.75">
      <c r="A629" s="113"/>
      <c r="B629" s="114"/>
      <c r="C629" s="114"/>
    </row>
    <row r="630" spans="1:3" ht="15.75">
      <c r="A630" s="113"/>
      <c r="B630" s="114"/>
      <c r="C630" s="114"/>
    </row>
    <row r="631" spans="1:3" ht="15.75">
      <c r="A631" s="113"/>
      <c r="B631" s="114"/>
      <c r="C631" s="114"/>
    </row>
    <row r="632" spans="1:3" ht="15.75">
      <c r="A632" s="113"/>
      <c r="B632" s="114"/>
      <c r="C632" s="114"/>
    </row>
    <row r="633" spans="1:3" ht="15.75">
      <c r="A633" s="113"/>
      <c r="B633" s="114"/>
      <c r="C633" s="114"/>
    </row>
    <row r="634" spans="1:3" ht="15.75">
      <c r="A634" s="113"/>
      <c r="B634" s="114"/>
      <c r="C634" s="114"/>
    </row>
    <row r="635" spans="1:3" ht="15.75">
      <c r="A635" s="113"/>
      <c r="B635" s="114"/>
      <c r="C635" s="114"/>
    </row>
    <row r="636" spans="1:3" ht="15.75">
      <c r="A636" s="113"/>
      <c r="B636" s="114"/>
      <c r="C636" s="114"/>
    </row>
    <row r="637" spans="1:3" ht="15.75">
      <c r="A637" s="113"/>
      <c r="B637" s="114"/>
      <c r="C637" s="114"/>
    </row>
    <row r="638" spans="1:3" ht="15.75">
      <c r="A638" s="113"/>
      <c r="B638" s="114"/>
      <c r="C638" s="114"/>
    </row>
    <row r="639" spans="1:3" ht="15.75">
      <c r="A639" s="113"/>
      <c r="B639" s="114"/>
      <c r="C639" s="114"/>
    </row>
    <row r="640" spans="1:3" ht="15.75">
      <c r="A640" s="113"/>
      <c r="B640" s="114"/>
      <c r="C640" s="114"/>
    </row>
    <row r="641" spans="1:3" ht="15.75">
      <c r="A641" s="113"/>
      <c r="B641" s="114"/>
      <c r="C641" s="114"/>
    </row>
    <row r="642" spans="1:3" ht="15.75">
      <c r="A642" s="113"/>
      <c r="B642" s="114"/>
      <c r="C642" s="114"/>
    </row>
    <row r="643" spans="1:3" ht="15.75">
      <c r="A643" s="113"/>
      <c r="B643" s="114"/>
      <c r="C643" s="114"/>
    </row>
    <row r="644" spans="1:3" ht="15.75">
      <c r="A644" s="113"/>
      <c r="B644" s="114"/>
      <c r="C644" s="114"/>
    </row>
    <row r="645" spans="1:3" ht="15.75">
      <c r="A645" s="113"/>
      <c r="B645" s="114"/>
      <c r="C645" s="114"/>
    </row>
    <row r="646" spans="1:3" ht="15.75">
      <c r="A646" s="113"/>
      <c r="B646" s="114"/>
      <c r="C646" s="114"/>
    </row>
    <row r="647" spans="1:3" ht="15.75">
      <c r="A647" s="113"/>
      <c r="B647" s="114"/>
      <c r="C647" s="114"/>
    </row>
    <row r="648" spans="1:3" ht="15.75">
      <c r="A648" s="113"/>
      <c r="B648" s="114"/>
      <c r="C648" s="114"/>
    </row>
    <row r="649" spans="1:3" ht="15.75">
      <c r="A649" s="113"/>
      <c r="B649" s="114"/>
      <c r="C649" s="114"/>
    </row>
    <row r="650" spans="1:3" ht="15.75">
      <c r="A650" s="113"/>
      <c r="B650" s="114"/>
      <c r="C650" s="114"/>
    </row>
    <row r="651" spans="1:3" ht="15.75">
      <c r="A651" s="113"/>
      <c r="B651" s="114"/>
      <c r="C651" s="114"/>
    </row>
    <row r="652" spans="1:3" ht="15.75">
      <c r="A652" s="113"/>
      <c r="B652" s="114"/>
      <c r="C652" s="114"/>
    </row>
    <row r="653" spans="1:3" ht="15.75">
      <c r="A653" s="113"/>
      <c r="B653" s="114"/>
      <c r="C653" s="114"/>
    </row>
    <row r="654" spans="1:3" ht="15.75">
      <c r="A654" s="113"/>
      <c r="B654" s="114"/>
      <c r="C654" s="114"/>
    </row>
    <row r="655" spans="1:3" ht="15.75">
      <c r="A655" s="113"/>
      <c r="B655" s="114"/>
      <c r="C655" s="114"/>
    </row>
    <row r="656" spans="1:3" ht="15.75">
      <c r="A656" s="113"/>
      <c r="B656" s="114"/>
      <c r="C656" s="114"/>
    </row>
    <row r="657" spans="1:3" ht="15.75">
      <c r="A657" s="113"/>
      <c r="B657" s="114"/>
      <c r="C657" s="114"/>
    </row>
    <row r="658" spans="1:3" ht="15.75">
      <c r="A658" s="113"/>
      <c r="B658" s="114"/>
      <c r="C658" s="114"/>
    </row>
    <row r="659" spans="1:3" ht="15.75">
      <c r="A659" s="113"/>
      <c r="B659" s="114"/>
      <c r="C659" s="114"/>
    </row>
    <row r="660" spans="1:3" ht="15.75">
      <c r="A660" s="113"/>
      <c r="B660" s="114"/>
      <c r="C660" s="114"/>
    </row>
    <row r="661" spans="1:3" ht="15.75">
      <c r="A661" s="113"/>
      <c r="B661" s="114"/>
      <c r="C661" s="114"/>
    </row>
    <row r="662" spans="1:3" ht="15.75">
      <c r="A662" s="113"/>
      <c r="B662" s="114"/>
      <c r="C662" s="114"/>
    </row>
    <row r="663" spans="1:3" ht="15.75">
      <c r="A663" s="113"/>
      <c r="B663" s="114"/>
      <c r="C663" s="114"/>
    </row>
    <row r="664" spans="1:3" ht="15.75">
      <c r="A664" s="113"/>
      <c r="B664" s="114"/>
      <c r="C664" s="114"/>
    </row>
    <row r="665" spans="1:3" ht="15.75">
      <c r="A665" s="113"/>
      <c r="B665" s="114"/>
      <c r="C665" s="114"/>
    </row>
    <row r="666" spans="1:3" ht="15.75">
      <c r="A666" s="113"/>
      <c r="B666" s="114"/>
      <c r="C666" s="114"/>
    </row>
    <row r="667" spans="1:3" ht="15.75">
      <c r="A667" s="113"/>
      <c r="B667" s="114"/>
      <c r="C667" s="114"/>
    </row>
    <row r="668" spans="1:3" ht="15.75">
      <c r="A668" s="113"/>
      <c r="B668" s="114"/>
      <c r="C668" s="114"/>
    </row>
    <row r="669" spans="1:3" ht="15.75">
      <c r="A669" s="113"/>
      <c r="B669" s="114"/>
      <c r="C669" s="114"/>
    </row>
    <row r="670" spans="1:3" ht="15.75">
      <c r="A670" s="113"/>
      <c r="B670" s="114"/>
      <c r="C670" s="114"/>
    </row>
    <row r="671" spans="1:3" ht="15.75">
      <c r="A671" s="113"/>
      <c r="B671" s="114"/>
      <c r="C671" s="114"/>
    </row>
    <row r="672" spans="1:3" ht="15.75">
      <c r="A672" s="113"/>
      <c r="B672" s="114"/>
      <c r="C672" s="114"/>
    </row>
    <row r="673" spans="1:3" ht="15.75">
      <c r="A673" s="113"/>
      <c r="B673" s="114"/>
      <c r="C673" s="114"/>
    </row>
    <row r="674" spans="1:3" ht="15.75">
      <c r="A674" s="113"/>
      <c r="B674" s="114"/>
      <c r="C674" s="114"/>
    </row>
    <row r="675" spans="1:3" ht="15.75">
      <c r="A675" s="113"/>
      <c r="B675" s="114"/>
      <c r="C675" s="114"/>
    </row>
    <row r="676" spans="1:3" ht="15.75">
      <c r="A676" s="113"/>
      <c r="B676" s="114"/>
      <c r="C676" s="114"/>
    </row>
    <row r="677" spans="1:3" ht="15.75">
      <c r="A677" s="113"/>
      <c r="B677" s="114"/>
      <c r="C677" s="114"/>
    </row>
    <row r="678" spans="1:3" ht="15.75">
      <c r="A678" s="113"/>
      <c r="B678" s="114"/>
      <c r="C678" s="114"/>
    </row>
    <row r="679" spans="1:3" ht="15.75">
      <c r="A679" s="113"/>
      <c r="B679" s="114"/>
      <c r="C679" s="114"/>
    </row>
    <row r="680" spans="1:3" ht="15.75">
      <c r="A680" s="113"/>
      <c r="B680" s="114"/>
      <c r="C680" s="114"/>
    </row>
    <row r="681" spans="1:3" ht="15.75">
      <c r="A681" s="113"/>
      <c r="B681" s="114"/>
      <c r="C681" s="114"/>
    </row>
    <row r="682" spans="1:3" ht="15.75">
      <c r="A682" s="113"/>
      <c r="B682" s="114"/>
      <c r="C682" s="114"/>
    </row>
    <row r="683" spans="1:3" ht="15.75">
      <c r="A683" s="113"/>
      <c r="B683" s="114"/>
      <c r="C683" s="114"/>
    </row>
    <row r="684" spans="1:3" ht="15.75">
      <c r="A684" s="113"/>
      <c r="B684" s="114"/>
      <c r="C684" s="114"/>
    </row>
    <row r="685" spans="1:3" ht="15.75">
      <c r="A685" s="113"/>
      <c r="B685" s="114"/>
      <c r="C685" s="114"/>
    </row>
    <row r="686" spans="1:3" ht="15.75">
      <c r="A686" s="113"/>
      <c r="B686" s="114"/>
      <c r="C686" s="114"/>
    </row>
    <row r="687" spans="1:3" ht="15.75">
      <c r="A687" s="113"/>
      <c r="B687" s="114"/>
      <c r="C687" s="114"/>
    </row>
    <row r="688" spans="1:3" ht="15.75">
      <c r="A688" s="113"/>
      <c r="B688" s="114"/>
      <c r="C688" s="114"/>
    </row>
    <row r="689" spans="1:3" ht="15.75">
      <c r="A689" s="113"/>
      <c r="B689" s="114"/>
      <c r="C689" s="114"/>
    </row>
    <row r="690" spans="1:3" ht="15.75">
      <c r="A690" s="113"/>
      <c r="B690" s="114"/>
      <c r="C690" s="114"/>
    </row>
    <row r="691" spans="1:3" ht="15.75">
      <c r="A691" s="113"/>
      <c r="B691" s="114"/>
      <c r="C691" s="114"/>
    </row>
    <row r="692" spans="1:3" ht="15.75">
      <c r="A692" s="113"/>
      <c r="B692" s="114"/>
      <c r="C692" s="114"/>
    </row>
    <row r="693" spans="1:3" ht="15.75">
      <c r="A693" s="113"/>
      <c r="B693" s="114"/>
      <c r="C693" s="114"/>
    </row>
    <row r="694" spans="1:3" ht="15.75">
      <c r="A694" s="113"/>
      <c r="B694" s="114"/>
      <c r="C694" s="114"/>
    </row>
    <row r="695" spans="1:3" ht="15.75">
      <c r="A695" s="113"/>
      <c r="B695" s="114"/>
      <c r="C695" s="114"/>
    </row>
    <row r="696" spans="1:3" ht="15.75">
      <c r="A696" s="113"/>
      <c r="B696" s="114"/>
      <c r="C696" s="114"/>
    </row>
    <row r="697" spans="1:3" ht="15.75">
      <c r="A697" s="113"/>
      <c r="B697" s="114"/>
      <c r="C697" s="114"/>
    </row>
    <row r="698" spans="1:3" ht="15.75">
      <c r="A698" s="113"/>
      <c r="B698" s="114"/>
      <c r="C698" s="114"/>
    </row>
    <row r="699" spans="1:3" ht="15.75">
      <c r="A699" s="113"/>
      <c r="B699" s="114"/>
      <c r="C699" s="114"/>
    </row>
    <row r="700" spans="1:3" ht="15.75">
      <c r="A700" s="113"/>
      <c r="B700" s="114"/>
      <c r="C700" s="114"/>
    </row>
    <row r="701" spans="1:3" ht="15.75">
      <c r="A701" s="113"/>
      <c r="B701" s="114"/>
      <c r="C701" s="114"/>
    </row>
    <row r="702" spans="1:3" ht="15.75">
      <c r="A702" s="113"/>
      <c r="B702" s="114"/>
      <c r="C702" s="114"/>
    </row>
    <row r="703" spans="1:3" ht="15.75">
      <c r="A703" s="113"/>
      <c r="B703" s="114"/>
      <c r="C703" s="114"/>
    </row>
    <row r="704" spans="1:3" ht="15.75">
      <c r="A704" s="113"/>
      <c r="B704" s="114"/>
      <c r="C704" s="114"/>
    </row>
    <row r="705" spans="1:3" ht="15.75">
      <c r="A705" s="113"/>
      <c r="B705" s="114"/>
      <c r="C705" s="114"/>
    </row>
    <row r="706" spans="1:3" ht="15.75">
      <c r="A706" s="113"/>
      <c r="B706" s="114"/>
      <c r="C706" s="114"/>
    </row>
    <row r="707" spans="1:3" ht="15.75">
      <c r="A707" s="113"/>
      <c r="B707" s="114"/>
      <c r="C707" s="114"/>
    </row>
    <row r="708" spans="1:3" ht="15.75">
      <c r="A708" s="113"/>
      <c r="B708" s="114"/>
      <c r="C708" s="114"/>
    </row>
    <row r="709" spans="1:3" ht="15.75">
      <c r="A709" s="113"/>
      <c r="B709" s="114"/>
      <c r="C709" s="114"/>
    </row>
    <row r="710" spans="1:3" ht="15.75">
      <c r="A710" s="113"/>
      <c r="B710" s="114"/>
      <c r="C710" s="114"/>
    </row>
    <row r="711" spans="1:3" ht="15.75">
      <c r="A711" s="113"/>
      <c r="B711" s="114"/>
      <c r="C711" s="114"/>
    </row>
    <row r="712" spans="1:3" ht="15.75">
      <c r="A712" s="113"/>
      <c r="B712" s="114"/>
      <c r="C712" s="114"/>
    </row>
    <row r="713" spans="1:3" ht="15.75">
      <c r="A713" s="113"/>
      <c r="B713" s="114"/>
      <c r="C713" s="114"/>
    </row>
    <row r="714" spans="1:3" ht="15.75">
      <c r="A714" s="113"/>
      <c r="B714" s="114"/>
      <c r="C714" s="114"/>
    </row>
    <row r="715" spans="1:3" ht="15.75">
      <c r="A715" s="113"/>
      <c r="B715" s="114"/>
      <c r="C715" s="114"/>
    </row>
    <row r="716" spans="1:3" ht="15.75">
      <c r="A716" s="113"/>
      <c r="B716" s="114"/>
      <c r="C716" s="114"/>
    </row>
    <row r="717" spans="1:3" ht="15.75">
      <c r="A717" s="113"/>
      <c r="B717" s="114"/>
      <c r="C717" s="114"/>
    </row>
    <row r="718" spans="1:3" ht="15.75">
      <c r="A718" s="113"/>
      <c r="B718" s="114"/>
      <c r="C718" s="114"/>
    </row>
    <row r="719" spans="1:3" ht="15.75">
      <c r="A719" s="113"/>
      <c r="B719" s="114"/>
      <c r="C719" s="114"/>
    </row>
    <row r="720" spans="1:3" ht="15.75">
      <c r="A720" s="113"/>
      <c r="B720" s="114"/>
      <c r="C720" s="114"/>
    </row>
    <row r="721" spans="1:3" ht="15.75">
      <c r="A721" s="113"/>
      <c r="B721" s="114"/>
      <c r="C721" s="114"/>
    </row>
    <row r="722" spans="1:3" ht="15.75">
      <c r="A722" s="113"/>
      <c r="B722" s="114"/>
      <c r="C722" s="114"/>
    </row>
    <row r="723" spans="1:3" ht="15.75">
      <c r="A723" s="113"/>
      <c r="B723" s="114"/>
      <c r="C723" s="114"/>
    </row>
    <row r="724" spans="1:3" ht="15.75">
      <c r="A724" s="113"/>
      <c r="B724" s="114"/>
      <c r="C724" s="114"/>
    </row>
    <row r="725" spans="1:3" ht="15.75">
      <c r="A725" s="113"/>
      <c r="B725" s="114"/>
      <c r="C725" s="114"/>
    </row>
    <row r="726" spans="1:3" ht="15.75">
      <c r="A726" s="113"/>
      <c r="B726" s="114"/>
      <c r="C726" s="114"/>
    </row>
    <row r="727" spans="1:3" ht="15.75">
      <c r="A727" s="113"/>
      <c r="B727" s="114"/>
      <c r="C727" s="114"/>
    </row>
    <row r="728" spans="1:3" ht="15.75">
      <c r="A728" s="113"/>
      <c r="B728" s="114"/>
      <c r="C728" s="114"/>
    </row>
    <row r="729" spans="1:3" ht="15.75">
      <c r="A729" s="113"/>
      <c r="B729" s="114"/>
      <c r="C729" s="114"/>
    </row>
    <row r="730" spans="1:3" ht="15.75">
      <c r="A730" s="113"/>
      <c r="B730" s="114"/>
      <c r="C730" s="114"/>
    </row>
    <row r="731" spans="1:3" ht="15.75">
      <c r="A731" s="113"/>
      <c r="B731" s="114"/>
      <c r="C731" s="114"/>
    </row>
    <row r="732" spans="1:3" ht="15.75">
      <c r="A732" s="113"/>
      <c r="B732" s="114"/>
      <c r="C732" s="114"/>
    </row>
    <row r="733" spans="1:3" ht="15.75">
      <c r="A733" s="113"/>
      <c r="B733" s="114"/>
      <c r="C733" s="114"/>
    </row>
    <row r="734" spans="1:3" ht="15.75">
      <c r="A734" s="113"/>
      <c r="B734" s="114"/>
      <c r="C734" s="114"/>
    </row>
    <row r="735" spans="1:3" ht="15.75">
      <c r="A735" s="113"/>
      <c r="B735" s="114"/>
      <c r="C735" s="114"/>
    </row>
    <row r="736" spans="1:3" ht="15.75">
      <c r="A736" s="113"/>
      <c r="B736" s="114"/>
      <c r="C736" s="114"/>
    </row>
    <row r="737" spans="1:3" ht="15.75">
      <c r="A737" s="113"/>
      <c r="B737" s="114"/>
      <c r="C737" s="114"/>
    </row>
    <row r="738" spans="1:3" ht="15.75">
      <c r="A738" s="113"/>
      <c r="B738" s="114"/>
      <c r="C738" s="114"/>
    </row>
    <row r="739" spans="1:3" ht="15.75">
      <c r="A739" s="113"/>
      <c r="B739" s="114"/>
      <c r="C739" s="114"/>
    </row>
    <row r="740" spans="1:3" ht="15.75">
      <c r="A740" s="113"/>
      <c r="B740" s="114"/>
      <c r="C740" s="114"/>
    </row>
    <row r="741" spans="1:3" ht="15.75">
      <c r="A741" s="113"/>
      <c r="B741" s="114"/>
      <c r="C741" s="114"/>
    </row>
    <row r="742" spans="1:3" ht="15.75">
      <c r="A742" s="113"/>
      <c r="B742" s="114"/>
      <c r="C742" s="114"/>
    </row>
    <row r="743" spans="1:3" ht="15.75">
      <c r="A743" s="113"/>
      <c r="B743" s="114"/>
      <c r="C743" s="114"/>
    </row>
    <row r="744" spans="1:3" ht="15.75">
      <c r="A744" s="113"/>
      <c r="B744" s="114"/>
      <c r="C744" s="114"/>
    </row>
    <row r="745" spans="1:3" ht="15.75">
      <c r="A745" s="113"/>
      <c r="B745" s="114"/>
      <c r="C745" s="114"/>
    </row>
    <row r="746" spans="1:3" ht="15.75">
      <c r="A746" s="113"/>
      <c r="B746" s="114"/>
      <c r="C746" s="114"/>
    </row>
    <row r="747" spans="1:3" ht="15.75">
      <c r="A747" s="113"/>
      <c r="B747" s="114"/>
      <c r="C747" s="114"/>
    </row>
    <row r="748" spans="1:3" ht="15.75">
      <c r="A748" s="113"/>
      <c r="B748" s="114"/>
      <c r="C748" s="114"/>
    </row>
    <row r="749" spans="1:3" ht="15.75">
      <c r="A749" s="113"/>
      <c r="B749" s="114"/>
      <c r="C749" s="114"/>
    </row>
    <row r="750" spans="1:3" ht="15.75">
      <c r="A750" s="113"/>
      <c r="B750" s="114"/>
      <c r="C750" s="114"/>
    </row>
    <row r="751" spans="1:3" ht="15.75">
      <c r="A751" s="113"/>
      <c r="B751" s="114"/>
      <c r="C751" s="114"/>
    </row>
    <row r="752" spans="1:3" ht="15.75">
      <c r="A752" s="113"/>
      <c r="B752" s="114"/>
      <c r="C752" s="114"/>
    </row>
    <row r="753" spans="1:3" ht="15.75">
      <c r="A753" s="113"/>
      <c r="B753" s="114"/>
      <c r="C753" s="114"/>
    </row>
    <row r="754" spans="1:3" ht="15.75">
      <c r="A754" s="113"/>
      <c r="B754" s="114"/>
      <c r="C754" s="114"/>
    </row>
    <row r="755" spans="1:3" ht="15.75">
      <c r="A755" s="113"/>
      <c r="B755" s="114"/>
      <c r="C755" s="114"/>
    </row>
    <row r="756" spans="1:3" ht="15.75">
      <c r="A756" s="113"/>
      <c r="B756" s="114"/>
      <c r="C756" s="114"/>
    </row>
    <row r="757" spans="1:3" ht="15.75">
      <c r="A757" s="113"/>
      <c r="B757" s="114"/>
      <c r="C757" s="114"/>
    </row>
    <row r="758" spans="1:3" ht="15.75">
      <c r="A758" s="113"/>
      <c r="B758" s="114"/>
      <c r="C758" s="114"/>
    </row>
    <row r="759" spans="1:3" ht="15.75">
      <c r="A759" s="113"/>
      <c r="B759" s="114"/>
      <c r="C759" s="114"/>
    </row>
    <row r="760" spans="1:3" ht="15.75">
      <c r="A760" s="113"/>
      <c r="B760" s="114"/>
      <c r="C760" s="114"/>
    </row>
    <row r="761" spans="1:3" ht="15.75">
      <c r="A761" s="113"/>
      <c r="B761" s="114"/>
      <c r="C761" s="114"/>
    </row>
    <row r="762" spans="1:3" ht="15.75">
      <c r="A762" s="113"/>
      <c r="B762" s="114"/>
      <c r="C762" s="114"/>
    </row>
    <row r="763" spans="1:3" ht="15.75">
      <c r="A763" s="113"/>
      <c r="B763" s="114"/>
      <c r="C763" s="114"/>
    </row>
    <row r="764" spans="1:3" ht="15.75">
      <c r="A764" s="113"/>
      <c r="B764" s="114"/>
      <c r="C764" s="114"/>
    </row>
    <row r="765" spans="1:3" ht="15.75">
      <c r="A765" s="113"/>
      <c r="B765" s="114"/>
      <c r="C765" s="114"/>
    </row>
    <row r="766" spans="1:3" ht="15.75">
      <c r="A766" s="113"/>
      <c r="B766" s="114"/>
      <c r="C766" s="114"/>
    </row>
    <row r="767" spans="1:3" ht="15.75">
      <c r="A767" s="113"/>
      <c r="B767" s="114"/>
      <c r="C767" s="114"/>
    </row>
    <row r="768" spans="1:3" ht="15.75">
      <c r="A768" s="113"/>
      <c r="B768" s="114"/>
      <c r="C768" s="114"/>
    </row>
    <row r="769" spans="1:3" ht="15.75">
      <c r="A769" s="113"/>
      <c r="B769" s="114"/>
      <c r="C769" s="114"/>
    </row>
    <row r="770" spans="1:3" ht="15.75">
      <c r="A770" s="113"/>
      <c r="B770" s="114"/>
      <c r="C770" s="114"/>
    </row>
    <row r="771" spans="1:3" ht="15.75">
      <c r="A771" s="113"/>
      <c r="B771" s="114"/>
      <c r="C771" s="114"/>
    </row>
    <row r="772" spans="1:3" ht="15.75">
      <c r="A772" s="113"/>
      <c r="B772" s="114"/>
      <c r="C772" s="114"/>
    </row>
    <row r="773" spans="1:3" ht="15.75">
      <c r="A773" s="113"/>
      <c r="B773" s="114"/>
      <c r="C773" s="114"/>
    </row>
    <row r="774" spans="1:3" ht="15.75">
      <c r="A774" s="113"/>
      <c r="B774" s="114"/>
      <c r="C774" s="114"/>
    </row>
    <row r="775" spans="1:3" ht="15.75">
      <c r="A775" s="113"/>
      <c r="B775" s="114"/>
      <c r="C775" s="114"/>
    </row>
    <row r="776" spans="1:3" ht="15.75">
      <c r="A776" s="113"/>
      <c r="B776" s="114"/>
      <c r="C776" s="114"/>
    </row>
    <row r="777" spans="1:3" ht="15.75">
      <c r="A777" s="113"/>
      <c r="B777" s="114"/>
      <c r="C777" s="114"/>
    </row>
    <row r="778" spans="1:3" ht="15.75">
      <c r="A778" s="113"/>
      <c r="B778" s="114"/>
      <c r="C778" s="114"/>
    </row>
    <row r="779" spans="1:3" ht="15.75">
      <c r="A779" s="113"/>
      <c r="B779" s="114"/>
      <c r="C779" s="114"/>
    </row>
    <row r="780" spans="1:3" ht="15.75">
      <c r="A780" s="113"/>
      <c r="B780" s="114"/>
      <c r="C780" s="114"/>
    </row>
    <row r="781" spans="1:3" ht="15.75">
      <c r="A781" s="113"/>
      <c r="B781" s="114"/>
      <c r="C781" s="114"/>
    </row>
    <row r="782" spans="1:3" ht="15.75">
      <c r="A782" s="113"/>
      <c r="B782" s="114"/>
      <c r="C782" s="114"/>
    </row>
    <row r="783" spans="1:3" ht="15.75">
      <c r="A783" s="113"/>
      <c r="B783" s="114"/>
      <c r="C783" s="114"/>
    </row>
    <row r="784" spans="1:3" ht="15.75">
      <c r="A784" s="113"/>
      <c r="B784" s="114"/>
      <c r="C784" s="114"/>
    </row>
    <row r="785" spans="1:3" ht="15.75">
      <c r="A785" s="113"/>
      <c r="B785" s="114"/>
      <c r="C785" s="114"/>
    </row>
    <row r="786" spans="1:3" ht="15.75">
      <c r="A786" s="113"/>
      <c r="B786" s="114"/>
      <c r="C786" s="114"/>
    </row>
    <row r="787" spans="1:3" ht="15.75">
      <c r="A787" s="113"/>
      <c r="B787" s="114"/>
      <c r="C787" s="114"/>
    </row>
    <row r="788" spans="1:3" ht="15.75">
      <c r="A788" s="113"/>
      <c r="B788" s="114"/>
      <c r="C788" s="114"/>
    </row>
    <row r="789" spans="1:3" ht="15.75">
      <c r="A789" s="113"/>
      <c r="B789" s="114"/>
      <c r="C789" s="114"/>
    </row>
    <row r="790" spans="1:3" ht="15.75">
      <c r="A790" s="113"/>
      <c r="B790" s="114"/>
      <c r="C790" s="114"/>
    </row>
    <row r="791" spans="1:3" ht="15.75">
      <c r="A791" s="113"/>
      <c r="B791" s="114"/>
      <c r="C791" s="114"/>
    </row>
    <row r="792" spans="1:3" ht="15.75">
      <c r="A792" s="113"/>
      <c r="B792" s="114"/>
      <c r="C792" s="114"/>
    </row>
    <row r="793" spans="1:3" ht="15.75">
      <c r="A793" s="113"/>
      <c r="B793" s="114"/>
      <c r="C793" s="114"/>
    </row>
    <row r="794" spans="1:3" ht="15.75">
      <c r="A794" s="113"/>
      <c r="B794" s="114"/>
      <c r="C794" s="114"/>
    </row>
    <row r="795" spans="1:3" ht="15.75">
      <c r="A795" s="113"/>
      <c r="B795" s="114"/>
      <c r="C795" s="114"/>
    </row>
    <row r="796" spans="1:3" ht="15.75">
      <c r="A796" s="113"/>
      <c r="B796" s="114"/>
      <c r="C796" s="114"/>
    </row>
    <row r="797" spans="1:3" ht="15.75">
      <c r="A797" s="113"/>
      <c r="B797" s="114"/>
      <c r="C797" s="114"/>
    </row>
    <row r="798" spans="1:3" ht="15.75">
      <c r="A798" s="113"/>
      <c r="B798" s="114"/>
      <c r="C798" s="114"/>
    </row>
    <row r="799" spans="1:3" ht="15.75">
      <c r="A799" s="113"/>
      <c r="B799" s="114"/>
      <c r="C799" s="114"/>
    </row>
    <row r="800" spans="1:3" ht="15.75">
      <c r="A800" s="113"/>
      <c r="B800" s="114"/>
      <c r="C800" s="114"/>
    </row>
    <row r="801" spans="1:3" ht="15.75">
      <c r="A801" s="113"/>
      <c r="B801" s="114"/>
      <c r="C801" s="114"/>
    </row>
    <row r="802" spans="1:3" ht="15.75">
      <c r="A802" s="113"/>
      <c r="B802" s="114"/>
      <c r="C802" s="114"/>
    </row>
    <row r="803" spans="1:3" ht="15.75">
      <c r="A803" s="113"/>
      <c r="B803" s="114"/>
      <c r="C803" s="114"/>
    </row>
    <row r="804" spans="1:3" ht="15.75">
      <c r="A804" s="113"/>
      <c r="B804" s="114"/>
      <c r="C804" s="114"/>
    </row>
    <row r="805" spans="1:3" ht="15.75">
      <c r="A805" s="113"/>
      <c r="B805" s="114"/>
      <c r="C805" s="114"/>
    </row>
    <row r="806" spans="1:3" ht="15.75">
      <c r="A806" s="113"/>
      <c r="B806" s="114"/>
      <c r="C806" s="114"/>
    </row>
    <row r="807" spans="1:3" ht="15.75">
      <c r="A807" s="113"/>
      <c r="B807" s="114"/>
      <c r="C807" s="114"/>
    </row>
    <row r="808" spans="1:3" ht="15.75">
      <c r="A808" s="113"/>
      <c r="B808" s="114"/>
      <c r="C808" s="114"/>
    </row>
    <row r="809" spans="1:3" ht="15.75">
      <c r="A809" s="113"/>
      <c r="B809" s="114"/>
      <c r="C809" s="114"/>
    </row>
    <row r="810" spans="1:3" ht="15.75">
      <c r="A810" s="113"/>
      <c r="B810" s="114"/>
      <c r="C810" s="114"/>
    </row>
    <row r="811" spans="1:3" ht="15.75">
      <c r="A811" s="113"/>
      <c r="B811" s="114"/>
      <c r="C811" s="114"/>
    </row>
    <row r="812" spans="1:3" ht="15.75">
      <c r="A812" s="113"/>
      <c r="B812" s="114"/>
      <c r="C812" s="114"/>
    </row>
    <row r="813" spans="1:3" ht="15.75">
      <c r="A813" s="113"/>
      <c r="B813" s="114"/>
      <c r="C813" s="114"/>
    </row>
    <row r="814" spans="1:3" ht="15.75">
      <c r="A814" s="113"/>
      <c r="B814" s="114"/>
      <c r="C814" s="114"/>
    </row>
    <row r="815" spans="1:3" ht="15.75">
      <c r="A815" s="113"/>
      <c r="B815" s="114"/>
      <c r="C815" s="114"/>
    </row>
    <row r="816" spans="1:3" ht="15.75">
      <c r="A816" s="113"/>
      <c r="B816" s="114"/>
      <c r="C816" s="114"/>
    </row>
    <row r="817" spans="1:3" ht="15.75">
      <c r="A817" s="113"/>
      <c r="B817" s="114"/>
      <c r="C817" s="114"/>
    </row>
    <row r="818" spans="1:3" ht="15.75">
      <c r="A818" s="113"/>
      <c r="B818" s="114"/>
      <c r="C818" s="114"/>
    </row>
    <row r="819" spans="1:3" ht="15.75">
      <c r="A819" s="113"/>
      <c r="B819" s="114"/>
      <c r="C819" s="114"/>
    </row>
    <row r="820" spans="1:3" ht="15.75">
      <c r="A820" s="113"/>
      <c r="B820" s="114"/>
      <c r="C820" s="114"/>
    </row>
    <row r="821" spans="1:3" ht="15.75">
      <c r="A821" s="113"/>
      <c r="B821" s="114"/>
      <c r="C821" s="114"/>
    </row>
    <row r="822" spans="1:3" ht="15.75">
      <c r="A822" s="113"/>
      <c r="B822" s="114"/>
      <c r="C822" s="114"/>
    </row>
    <row r="823" spans="1:3" ht="15.75">
      <c r="A823" s="113"/>
      <c r="B823" s="114"/>
      <c r="C823" s="114"/>
    </row>
    <row r="824" spans="1:3" ht="15.75">
      <c r="A824" s="113"/>
      <c r="B824" s="114"/>
      <c r="C824" s="114"/>
    </row>
    <row r="825" spans="1:3" ht="15.75">
      <c r="A825" s="113"/>
      <c r="B825" s="114"/>
      <c r="C825" s="114"/>
    </row>
    <row r="826" spans="1:3" ht="15.75">
      <c r="A826" s="113"/>
      <c r="B826" s="114"/>
      <c r="C826" s="114"/>
    </row>
    <row r="827" spans="1:3" ht="15.75">
      <c r="A827" s="113"/>
      <c r="B827" s="114"/>
      <c r="C827" s="114"/>
    </row>
    <row r="828" spans="1:3" ht="15.75">
      <c r="A828" s="113"/>
      <c r="B828" s="114"/>
      <c r="C828" s="114"/>
    </row>
    <row r="829" spans="1:3" ht="15.75">
      <c r="A829" s="113"/>
      <c r="B829" s="114"/>
      <c r="C829" s="114"/>
    </row>
    <row r="830" spans="1:3" ht="15.75">
      <c r="A830" s="113"/>
      <c r="B830" s="114"/>
      <c r="C830" s="114"/>
    </row>
    <row r="831" spans="1:3" ht="15.75">
      <c r="A831" s="113"/>
      <c r="B831" s="114"/>
      <c r="C831" s="114"/>
    </row>
    <row r="832" spans="1:3" ht="15.75">
      <c r="A832" s="113"/>
      <c r="B832" s="114"/>
      <c r="C832" s="114"/>
    </row>
    <row r="833" spans="1:3" ht="15.75">
      <c r="A833" s="113"/>
      <c r="B833" s="114"/>
      <c r="C833" s="114"/>
    </row>
    <row r="834" spans="1:3" ht="15.75">
      <c r="A834" s="113"/>
      <c r="B834" s="114"/>
      <c r="C834" s="114"/>
    </row>
    <row r="835" spans="1:3" ht="15.75">
      <c r="A835" s="113"/>
      <c r="B835" s="114"/>
      <c r="C835" s="114"/>
    </row>
    <row r="836" spans="1:3" ht="15.75">
      <c r="A836" s="113"/>
      <c r="B836" s="114"/>
      <c r="C836" s="114"/>
    </row>
    <row r="837" spans="1:3" ht="15.75">
      <c r="A837" s="113"/>
      <c r="B837" s="114"/>
      <c r="C837" s="114"/>
    </row>
    <row r="838" spans="1:3" ht="15.75">
      <c r="A838" s="113"/>
      <c r="B838" s="114"/>
      <c r="C838" s="114"/>
    </row>
    <row r="839" spans="1:3" ht="15.75">
      <c r="A839" s="113"/>
      <c r="B839" s="114"/>
      <c r="C839" s="114"/>
    </row>
    <row r="840" spans="1:3" ht="15.75">
      <c r="A840" s="113"/>
      <c r="B840" s="114"/>
      <c r="C840" s="114"/>
    </row>
    <row r="841" spans="1:3" ht="15.75">
      <c r="A841" s="113"/>
      <c r="B841" s="114"/>
      <c r="C841" s="114"/>
    </row>
    <row r="842" spans="1:3" ht="15.75">
      <c r="A842" s="113"/>
      <c r="B842" s="114"/>
      <c r="C842" s="114"/>
    </row>
    <row r="843" spans="1:3" ht="15.75">
      <c r="A843" s="113"/>
      <c r="B843" s="114"/>
      <c r="C843" s="114"/>
    </row>
    <row r="844" spans="1:3" ht="15.75">
      <c r="A844" s="113"/>
      <c r="B844" s="114"/>
      <c r="C844" s="114"/>
    </row>
    <row r="845" spans="1:3" ht="15.75">
      <c r="A845" s="113"/>
      <c r="B845" s="114"/>
      <c r="C845" s="114"/>
    </row>
    <row r="846" spans="1:3" ht="15.75">
      <c r="A846" s="113"/>
      <c r="B846" s="114"/>
      <c r="C846" s="114"/>
    </row>
    <row r="847" spans="1:3" ht="15.75">
      <c r="A847" s="113"/>
      <c r="B847" s="114"/>
      <c r="C847" s="114"/>
    </row>
    <row r="848" spans="1:3" ht="15.75">
      <c r="A848" s="113"/>
      <c r="B848" s="114"/>
      <c r="C848" s="114"/>
    </row>
    <row r="849" spans="1:3" ht="15.75">
      <c r="A849" s="113"/>
      <c r="B849" s="114"/>
      <c r="C849" s="114"/>
    </row>
    <row r="850" spans="1:3" ht="15.75">
      <c r="A850" s="113"/>
      <c r="B850" s="114"/>
      <c r="C850" s="114"/>
    </row>
    <row r="851" spans="1:3" ht="15.75">
      <c r="A851" s="113"/>
      <c r="B851" s="114"/>
      <c r="C851" s="114"/>
    </row>
    <row r="852" spans="1:3" ht="15.75">
      <c r="A852" s="113"/>
      <c r="B852" s="114"/>
      <c r="C852" s="114"/>
    </row>
    <row r="853" spans="1:3" ht="15.75">
      <c r="A853" s="113"/>
      <c r="B853" s="114"/>
      <c r="C853" s="114"/>
    </row>
    <row r="854" spans="1:3" ht="15.75">
      <c r="A854" s="113"/>
      <c r="B854" s="114"/>
      <c r="C854" s="114"/>
    </row>
    <row r="855" spans="1:3" ht="15.75">
      <c r="A855" s="113"/>
      <c r="B855" s="114"/>
      <c r="C855" s="114"/>
    </row>
    <row r="856" spans="1:3" ht="15.75">
      <c r="A856" s="113"/>
      <c r="B856" s="114"/>
      <c r="C856" s="114"/>
    </row>
    <row r="857" spans="1:3" ht="15.75">
      <c r="A857" s="113"/>
      <c r="B857" s="114"/>
      <c r="C857" s="114"/>
    </row>
    <row r="858" spans="1:3" ht="15.75">
      <c r="A858" s="113"/>
      <c r="B858" s="114"/>
      <c r="C858" s="114"/>
    </row>
    <row r="859" spans="1:3" ht="15.75">
      <c r="A859" s="113"/>
      <c r="B859" s="114"/>
      <c r="C859" s="114"/>
    </row>
    <row r="860" spans="1:3" ht="15.75">
      <c r="A860" s="113"/>
      <c r="B860" s="114"/>
      <c r="C860" s="114"/>
    </row>
    <row r="861" spans="1:3" ht="15.75">
      <c r="A861" s="113"/>
      <c r="B861" s="114"/>
      <c r="C861" s="114"/>
    </row>
    <row r="862" spans="1:3" ht="15.75">
      <c r="A862" s="113"/>
      <c r="B862" s="114"/>
      <c r="C862" s="114"/>
    </row>
    <row r="863" spans="1:3" ht="15.75">
      <c r="A863" s="113"/>
      <c r="B863" s="114"/>
      <c r="C863" s="114"/>
    </row>
    <row r="864" spans="1:3" ht="15.75">
      <c r="A864" s="113"/>
      <c r="B864" s="114"/>
      <c r="C864" s="114"/>
    </row>
    <row r="865" spans="1:3" ht="15.75">
      <c r="A865" s="113"/>
      <c r="B865" s="114"/>
      <c r="C865" s="114"/>
    </row>
    <row r="866" spans="1:3" ht="15.75">
      <c r="A866" s="113"/>
      <c r="B866" s="114"/>
      <c r="C866" s="114"/>
    </row>
    <row r="867" spans="1:3" ht="15.75">
      <c r="A867" s="113"/>
      <c r="B867" s="114"/>
      <c r="C867" s="114"/>
    </row>
    <row r="868" spans="1:3" ht="15.75">
      <c r="A868" s="113"/>
      <c r="B868" s="114"/>
      <c r="C868" s="114"/>
    </row>
    <row r="869" spans="1:3" ht="15.75">
      <c r="A869" s="113"/>
      <c r="B869" s="114"/>
      <c r="C869" s="114"/>
    </row>
    <row r="870" spans="1:3" ht="15.75">
      <c r="A870" s="113"/>
      <c r="B870" s="114"/>
      <c r="C870" s="114"/>
    </row>
    <row r="871" spans="1:3" ht="15.75">
      <c r="A871" s="113"/>
      <c r="B871" s="114"/>
      <c r="C871" s="114"/>
    </row>
    <row r="872" spans="1:3" ht="15.75">
      <c r="A872" s="113"/>
      <c r="B872" s="114"/>
      <c r="C872" s="114"/>
    </row>
    <row r="873" spans="1:3" ht="15.75">
      <c r="A873" s="113"/>
      <c r="B873" s="114"/>
      <c r="C873" s="114"/>
    </row>
    <row r="874" spans="1:3" ht="15.75">
      <c r="A874" s="113"/>
      <c r="B874" s="114"/>
      <c r="C874" s="114"/>
    </row>
    <row r="875" spans="1:3" ht="15.75">
      <c r="A875" s="113"/>
      <c r="B875" s="114"/>
      <c r="C875" s="114"/>
    </row>
    <row r="876" spans="1:3" ht="15.75">
      <c r="A876" s="113"/>
      <c r="B876" s="114"/>
      <c r="C876" s="114"/>
    </row>
    <row r="877" spans="1:3" ht="15.75">
      <c r="A877" s="113"/>
      <c r="B877" s="114"/>
      <c r="C877" s="114"/>
    </row>
    <row r="878" spans="1:3" ht="15.75">
      <c r="A878" s="113"/>
      <c r="B878" s="114"/>
      <c r="C878" s="114"/>
    </row>
    <row r="879" spans="1:3" ht="15.75">
      <c r="A879" s="113"/>
      <c r="B879" s="114"/>
      <c r="C879" s="114"/>
    </row>
    <row r="880" spans="1:3" ht="15.75">
      <c r="A880" s="113"/>
      <c r="B880" s="114"/>
      <c r="C880" s="114"/>
    </row>
    <row r="881" spans="1:3" ht="15.75">
      <c r="A881" s="113"/>
      <c r="B881" s="114"/>
      <c r="C881" s="114"/>
    </row>
    <row r="882" spans="1:3" ht="15.75">
      <c r="A882" s="113"/>
      <c r="B882" s="114"/>
      <c r="C882" s="114"/>
    </row>
    <row r="883" spans="1:3" ht="15.75">
      <c r="A883" s="113"/>
      <c r="B883" s="114"/>
      <c r="C883" s="114"/>
    </row>
    <row r="884" spans="1:3" ht="15.75">
      <c r="A884" s="113"/>
      <c r="B884" s="114"/>
      <c r="C884" s="114"/>
    </row>
    <row r="885" spans="1:3" ht="15.75">
      <c r="A885" s="113"/>
      <c r="B885" s="114"/>
      <c r="C885" s="114"/>
    </row>
    <row r="886" spans="1:3" ht="15.75">
      <c r="A886" s="113"/>
      <c r="B886" s="114"/>
      <c r="C886" s="114"/>
    </row>
    <row r="887" spans="1:3" ht="15.75">
      <c r="A887" s="113"/>
      <c r="B887" s="114"/>
      <c r="C887" s="114"/>
    </row>
    <row r="888" spans="1:3" ht="15.75">
      <c r="A888" s="113"/>
      <c r="B888" s="114"/>
      <c r="C888" s="114"/>
    </row>
    <row r="889" spans="1:3" ht="15.75">
      <c r="A889" s="113"/>
      <c r="B889" s="114"/>
      <c r="C889" s="114"/>
    </row>
    <row r="890" spans="1:3" ht="15.75">
      <c r="A890" s="113"/>
      <c r="B890" s="114"/>
      <c r="C890" s="114"/>
    </row>
    <row r="891" spans="1:3" ht="15.75">
      <c r="A891" s="113"/>
      <c r="B891" s="114"/>
      <c r="C891" s="114"/>
    </row>
    <row r="892" spans="1:3" ht="15.75">
      <c r="A892" s="113"/>
      <c r="B892" s="114"/>
      <c r="C892" s="114"/>
    </row>
    <row r="893" spans="1:3" ht="15.75">
      <c r="A893" s="113"/>
      <c r="B893" s="114"/>
      <c r="C893" s="114"/>
    </row>
    <row r="894" spans="1:3" ht="15.75">
      <c r="A894" s="113"/>
      <c r="B894" s="114"/>
      <c r="C894" s="114"/>
    </row>
    <row r="895" spans="1:3" ht="15.75">
      <c r="A895" s="113"/>
      <c r="B895" s="114"/>
      <c r="C895" s="114"/>
    </row>
    <row r="896" spans="1:3" ht="15.75">
      <c r="A896" s="113"/>
      <c r="B896" s="114"/>
      <c r="C896" s="114"/>
    </row>
    <row r="897" spans="1:3" ht="15.75">
      <c r="A897" s="113"/>
      <c r="B897" s="114"/>
      <c r="C897" s="114"/>
    </row>
    <row r="898" spans="1:3" ht="15.75">
      <c r="A898" s="113"/>
      <c r="B898" s="114"/>
      <c r="C898" s="114"/>
    </row>
    <row r="899" spans="1:3" ht="15.75">
      <c r="A899" s="113"/>
      <c r="B899" s="114"/>
      <c r="C899" s="114"/>
    </row>
    <row r="900" spans="1:3" ht="15.75">
      <c r="A900" s="113"/>
      <c r="B900" s="114"/>
      <c r="C900" s="114"/>
    </row>
    <row r="901" spans="1:3" ht="15.75">
      <c r="A901" s="113"/>
      <c r="B901" s="114"/>
      <c r="C901" s="114"/>
    </row>
    <row r="902" spans="1:3" ht="15.75">
      <c r="A902" s="113"/>
      <c r="B902" s="114"/>
      <c r="C902" s="114"/>
    </row>
    <row r="903" spans="1:3" ht="15.75">
      <c r="A903" s="113"/>
      <c r="B903" s="114"/>
      <c r="C903" s="114"/>
    </row>
    <row r="904" spans="1:3" ht="15.75">
      <c r="A904" s="113"/>
      <c r="B904" s="114"/>
      <c r="C904" s="114"/>
    </row>
    <row r="905" spans="1:3" ht="15.75">
      <c r="A905" s="113"/>
      <c r="B905" s="114"/>
      <c r="C905" s="114"/>
    </row>
    <row r="906" spans="1:3" ht="15.75">
      <c r="A906" s="113"/>
      <c r="B906" s="114"/>
      <c r="C906" s="114"/>
    </row>
    <row r="907" spans="1:3" ht="15.75">
      <c r="A907" s="113"/>
      <c r="B907" s="114"/>
      <c r="C907" s="114"/>
    </row>
    <row r="908" spans="1:3" ht="15.75">
      <c r="A908" s="113"/>
      <c r="B908" s="114"/>
      <c r="C908" s="114"/>
    </row>
    <row r="909" spans="1:3" ht="15.75">
      <c r="A909" s="113"/>
      <c r="B909" s="114"/>
      <c r="C909" s="114"/>
    </row>
    <row r="910" spans="1:3" ht="15.75">
      <c r="A910" s="113"/>
      <c r="B910" s="114"/>
      <c r="C910" s="114"/>
    </row>
    <row r="911" spans="1:3" ht="15.75">
      <c r="A911" s="113"/>
      <c r="B911" s="114"/>
      <c r="C911" s="114"/>
    </row>
    <row r="912" spans="1:3" ht="15.75">
      <c r="A912" s="113"/>
      <c r="B912" s="114"/>
      <c r="C912" s="114"/>
    </row>
    <row r="913" spans="1:3" ht="15.75">
      <c r="A913" s="113"/>
      <c r="B913" s="114"/>
      <c r="C913" s="114"/>
    </row>
    <row r="914" spans="1:3" ht="15.75">
      <c r="A914" s="113"/>
      <c r="B914" s="114"/>
      <c r="C914" s="114"/>
    </row>
    <row r="915" spans="1:3" ht="15.75">
      <c r="A915" s="113"/>
      <c r="B915" s="114"/>
      <c r="C915" s="114"/>
    </row>
    <row r="916" spans="1:3" ht="15.75">
      <c r="A916" s="113"/>
      <c r="B916" s="114"/>
      <c r="C916" s="114"/>
    </row>
    <row r="917" spans="1:3" ht="15.75">
      <c r="A917" s="113"/>
      <c r="B917" s="114"/>
      <c r="C917" s="114"/>
    </row>
    <row r="918" spans="1:3" ht="15.75">
      <c r="A918" s="113"/>
      <c r="B918" s="114"/>
      <c r="C918" s="114"/>
    </row>
    <row r="919" spans="1:3" ht="15.75">
      <c r="A919" s="113"/>
      <c r="B919" s="114"/>
      <c r="C919" s="114"/>
    </row>
    <row r="920" spans="1:3" ht="15.75">
      <c r="A920" s="113"/>
      <c r="B920" s="114"/>
      <c r="C920" s="114"/>
    </row>
    <row r="921" spans="1:3" ht="15.75">
      <c r="A921" s="113"/>
      <c r="B921" s="114"/>
      <c r="C921" s="114"/>
    </row>
    <row r="922" spans="1:3" ht="15.75">
      <c r="A922" s="113"/>
      <c r="B922" s="114"/>
      <c r="C922" s="114"/>
    </row>
    <row r="923" spans="1:3" ht="15.75">
      <c r="A923" s="113"/>
      <c r="B923" s="114"/>
      <c r="C923" s="114"/>
    </row>
    <row r="924" spans="1:3" ht="15.75">
      <c r="A924" s="113"/>
      <c r="B924" s="114"/>
      <c r="C924" s="114"/>
    </row>
    <row r="925" spans="1:3" ht="15.75">
      <c r="A925" s="113"/>
      <c r="B925" s="114"/>
      <c r="C925" s="114"/>
    </row>
    <row r="926" spans="1:3" ht="15.75">
      <c r="A926" s="113"/>
      <c r="B926" s="114"/>
      <c r="C926" s="114"/>
    </row>
    <row r="927" spans="1:3" ht="15.75">
      <c r="A927" s="113"/>
      <c r="B927" s="114"/>
      <c r="C927" s="114"/>
    </row>
    <row r="928" spans="1:3" ht="15.75">
      <c r="A928" s="113"/>
      <c r="B928" s="114"/>
      <c r="C928" s="114"/>
    </row>
    <row r="929" spans="1:3" ht="15.75">
      <c r="A929" s="113"/>
      <c r="B929" s="114"/>
      <c r="C929" s="114"/>
    </row>
    <row r="930" spans="1:3" ht="15.75">
      <c r="A930" s="113"/>
      <c r="B930" s="114"/>
      <c r="C930" s="114"/>
    </row>
    <row r="931" spans="1:3" ht="15.75">
      <c r="A931" s="113"/>
      <c r="B931" s="114"/>
      <c r="C931" s="114"/>
    </row>
    <row r="932" spans="1:3" ht="15.75">
      <c r="A932" s="113"/>
      <c r="B932" s="114"/>
      <c r="C932" s="114"/>
    </row>
    <row r="933" spans="1:3" ht="15.75">
      <c r="A933" s="113"/>
      <c r="B933" s="114"/>
      <c r="C933" s="114"/>
    </row>
    <row r="934" spans="1:3" ht="15.75">
      <c r="A934" s="113"/>
      <c r="B934" s="114"/>
      <c r="C934" s="114"/>
    </row>
    <row r="935" spans="1:3" ht="15.75">
      <c r="A935" s="113"/>
      <c r="B935" s="114"/>
      <c r="C935" s="114"/>
    </row>
    <row r="936" spans="1:3" ht="15.75">
      <c r="A936" s="113"/>
      <c r="B936" s="114"/>
      <c r="C936" s="114"/>
    </row>
    <row r="937" spans="1:3" ht="15.75">
      <c r="A937" s="113"/>
      <c r="B937" s="114"/>
      <c r="C937" s="114"/>
    </row>
    <row r="938" spans="1:3" ht="15.75">
      <c r="A938" s="113"/>
      <c r="B938" s="114"/>
      <c r="C938" s="114"/>
    </row>
    <row r="939" spans="1:3" ht="15.75">
      <c r="A939" s="113"/>
      <c r="B939" s="114"/>
      <c r="C939" s="114"/>
    </row>
    <row r="940" spans="1:3" ht="15.75">
      <c r="A940" s="113"/>
      <c r="B940" s="114"/>
      <c r="C940" s="114"/>
    </row>
    <row r="941" spans="1:3" ht="15.75">
      <c r="A941" s="113"/>
      <c r="B941" s="114"/>
      <c r="C941" s="114"/>
    </row>
    <row r="942" spans="1:3" ht="15.75">
      <c r="A942" s="113"/>
      <c r="B942" s="114"/>
      <c r="C942" s="114"/>
    </row>
    <row r="943" spans="1:3" ht="15.75">
      <c r="A943" s="113"/>
      <c r="B943" s="114"/>
      <c r="C943" s="114"/>
    </row>
    <row r="944" spans="1:3" ht="15.75">
      <c r="A944" s="113"/>
      <c r="B944" s="114"/>
      <c r="C944" s="114"/>
    </row>
    <row r="945" spans="1:3" ht="15.75">
      <c r="A945" s="113"/>
      <c r="B945" s="114"/>
      <c r="C945" s="114"/>
    </row>
    <row r="946" spans="1:3" ht="15.75">
      <c r="A946" s="113"/>
      <c r="B946" s="114"/>
      <c r="C946" s="114"/>
    </row>
    <row r="947" spans="1:3" ht="15.75">
      <c r="A947" s="113"/>
      <c r="B947" s="114"/>
      <c r="C947" s="114"/>
    </row>
    <row r="948" spans="1:3" ht="15.75">
      <c r="A948" s="113"/>
      <c r="B948" s="114"/>
      <c r="C948" s="114"/>
    </row>
    <row r="949" spans="1:3" ht="15.75">
      <c r="A949" s="113"/>
      <c r="B949" s="114"/>
      <c r="C949" s="114"/>
    </row>
    <row r="950" spans="1:3" ht="15.75">
      <c r="A950" s="113"/>
      <c r="B950" s="114"/>
      <c r="C950" s="114"/>
    </row>
    <row r="951" spans="1:3" ht="15.75">
      <c r="A951" s="113"/>
      <c r="B951" s="114"/>
      <c r="C951" s="114"/>
    </row>
    <row r="952" spans="1:3" ht="15.75">
      <c r="A952" s="113"/>
      <c r="B952" s="114"/>
      <c r="C952" s="114"/>
    </row>
    <row r="953" spans="1:3" ht="15.75">
      <c r="A953" s="113"/>
      <c r="B953" s="114"/>
      <c r="C953" s="114"/>
    </row>
    <row r="954" spans="1:3" ht="15.75">
      <c r="A954" s="113"/>
      <c r="B954" s="114"/>
      <c r="C954" s="114"/>
    </row>
    <row r="955" spans="1:3" ht="15.75">
      <c r="A955" s="113"/>
      <c r="B955" s="114"/>
      <c r="C955" s="114"/>
    </row>
    <row r="956" spans="1:3" ht="15.75">
      <c r="A956" s="113"/>
      <c r="B956" s="114"/>
      <c r="C956" s="114"/>
    </row>
    <row r="957" spans="1:3" ht="15.75">
      <c r="A957" s="113"/>
      <c r="B957" s="114"/>
      <c r="C957" s="114"/>
    </row>
    <row r="958" spans="1:3" ht="15.75">
      <c r="A958" s="113"/>
      <c r="B958" s="114"/>
      <c r="C958" s="114"/>
    </row>
    <row r="959" spans="1:3" ht="15.75">
      <c r="A959" s="113"/>
      <c r="B959" s="114"/>
      <c r="C959" s="114"/>
    </row>
    <row r="960" spans="1:3" ht="15.75">
      <c r="A960" s="113"/>
      <c r="B960" s="114"/>
      <c r="C960" s="114"/>
    </row>
    <row r="961" spans="1:3" ht="15.75">
      <c r="A961" s="113"/>
      <c r="B961" s="114"/>
      <c r="C961" s="114"/>
    </row>
    <row r="962" spans="1:3" ht="15.75">
      <c r="A962" s="113"/>
      <c r="B962" s="114"/>
      <c r="C962" s="114"/>
    </row>
    <row r="963" spans="1:3" ht="15.75">
      <c r="A963" s="113"/>
      <c r="B963" s="114"/>
      <c r="C963" s="114"/>
    </row>
    <row r="964" spans="1:3" ht="15.75">
      <c r="A964" s="113"/>
      <c r="B964" s="114"/>
      <c r="C964" s="114"/>
    </row>
    <row r="965" spans="1:3" ht="15.75">
      <c r="A965" s="113"/>
      <c r="B965" s="114"/>
      <c r="C965" s="114"/>
    </row>
    <row r="966" spans="1:3" ht="15.75">
      <c r="A966" s="113"/>
      <c r="B966" s="114"/>
      <c r="C966" s="114"/>
    </row>
    <row r="967" spans="1:3" ht="15.75">
      <c r="A967" s="113"/>
      <c r="B967" s="114"/>
      <c r="C967" s="114"/>
    </row>
    <row r="968" spans="1:3" ht="15.75">
      <c r="A968" s="113"/>
      <c r="B968" s="114"/>
      <c r="C968" s="114"/>
    </row>
    <row r="969" spans="1:3" ht="15.75">
      <c r="A969" s="113"/>
      <c r="B969" s="114"/>
      <c r="C969" s="114"/>
    </row>
    <row r="970" spans="1:3" ht="15.75">
      <c r="A970" s="113"/>
      <c r="B970" s="114"/>
      <c r="C970" s="114"/>
    </row>
    <row r="971" spans="1:3" ht="15.75">
      <c r="A971" s="113"/>
      <c r="B971" s="114"/>
      <c r="C971" s="114"/>
    </row>
    <row r="972" spans="1:3" ht="15.75">
      <c r="A972" s="113"/>
      <c r="B972" s="114"/>
      <c r="C972" s="114"/>
    </row>
    <row r="973" spans="1:3" ht="15.75">
      <c r="A973" s="113"/>
      <c r="B973" s="114"/>
      <c r="C973" s="114"/>
    </row>
    <row r="974" spans="1:3" ht="15.75">
      <c r="A974" s="113"/>
      <c r="B974" s="114"/>
      <c r="C974" s="114"/>
    </row>
    <row r="975" spans="1:3" ht="15.75">
      <c r="A975" s="113"/>
      <c r="B975" s="114"/>
      <c r="C975" s="114"/>
    </row>
    <row r="976" spans="1:3" ht="15.75">
      <c r="A976" s="113"/>
      <c r="B976" s="114"/>
      <c r="C976" s="114"/>
    </row>
    <row r="977" spans="1:3" ht="15.75">
      <c r="A977" s="113"/>
      <c r="B977" s="114"/>
      <c r="C977" s="114"/>
    </row>
    <row r="978" spans="1:3" ht="15.75">
      <c r="A978" s="113"/>
      <c r="B978" s="114"/>
      <c r="C978" s="114"/>
    </row>
    <row r="979" spans="1:3" ht="15.75">
      <c r="A979" s="113"/>
      <c r="B979" s="114"/>
      <c r="C979" s="114"/>
    </row>
    <row r="980" spans="1:3" ht="15.75">
      <c r="A980" s="113"/>
      <c r="B980" s="114"/>
      <c r="C980" s="114"/>
    </row>
    <row r="981" spans="1:3" ht="15.75">
      <c r="A981" s="113"/>
      <c r="B981" s="114"/>
      <c r="C981" s="114"/>
    </row>
    <row r="982" spans="1:3" ht="15.75">
      <c r="A982" s="113"/>
      <c r="B982" s="114"/>
      <c r="C982" s="114"/>
    </row>
    <row r="983" spans="1:3" ht="15.75">
      <c r="A983" s="113"/>
      <c r="B983" s="114"/>
      <c r="C983" s="114"/>
    </row>
    <row r="984" spans="1:3" ht="15.75">
      <c r="A984" s="113"/>
      <c r="B984" s="114"/>
      <c r="C984" s="114"/>
    </row>
    <row r="985" spans="1:3" ht="15.75">
      <c r="A985" s="113"/>
      <c r="B985" s="114"/>
      <c r="C985" s="114"/>
    </row>
    <row r="986" spans="1:3" ht="15.75">
      <c r="A986" s="113"/>
      <c r="B986" s="114"/>
      <c r="C986" s="114"/>
    </row>
    <row r="987" spans="1:3" ht="15.75">
      <c r="A987" s="113"/>
      <c r="B987" s="114"/>
      <c r="C987" s="114"/>
    </row>
    <row r="988" spans="1:3" ht="15.75">
      <c r="A988" s="113"/>
      <c r="B988" s="114"/>
      <c r="C988" s="114"/>
    </row>
    <row r="989" spans="1:3" ht="15.75">
      <c r="A989" s="113"/>
      <c r="B989" s="114"/>
      <c r="C989" s="114"/>
    </row>
    <row r="990" spans="1:3" ht="15.75">
      <c r="A990" s="113"/>
      <c r="B990" s="114"/>
      <c r="C990" s="114"/>
    </row>
    <row r="991" spans="1:3" ht="15.75">
      <c r="A991" s="113"/>
      <c r="B991" s="114"/>
      <c r="C991" s="114"/>
    </row>
    <row r="992" spans="1:3" ht="15.75">
      <c r="A992" s="113"/>
      <c r="B992" s="114"/>
      <c r="C992" s="114"/>
    </row>
    <row r="993" spans="1:3" ht="15.75">
      <c r="A993" s="113"/>
      <c r="B993" s="114"/>
      <c r="C993" s="114"/>
    </row>
    <row r="994" spans="1:3" ht="15.75">
      <c r="A994" s="113"/>
      <c r="B994" s="114"/>
      <c r="C994" s="114"/>
    </row>
    <row r="995" spans="1:3" ht="15.75">
      <c r="A995" s="113"/>
      <c r="B995" s="114"/>
      <c r="C995" s="114"/>
    </row>
    <row r="996" spans="1:3" ht="15.75">
      <c r="A996" s="113"/>
      <c r="B996" s="114"/>
      <c r="C996" s="114"/>
    </row>
    <row r="997" spans="1:3" ht="15.75">
      <c r="A997" s="113"/>
      <c r="B997" s="114"/>
      <c r="C997" s="114"/>
    </row>
    <row r="998" spans="1:3" ht="15.75">
      <c r="A998" s="113"/>
      <c r="B998" s="114"/>
      <c r="C998" s="114"/>
    </row>
    <row r="999" spans="1:3" ht="15.75">
      <c r="A999" s="113"/>
      <c r="B999" s="114"/>
      <c r="C999" s="114"/>
    </row>
    <row r="1000" spans="1:3" ht="15.75">
      <c r="A1000" s="113"/>
      <c r="B1000" s="114"/>
      <c r="C1000" s="114"/>
    </row>
    <row r="1001" spans="1:3" ht="15.75">
      <c r="A1001" s="113"/>
      <c r="B1001" s="114"/>
      <c r="C1001" s="114"/>
    </row>
    <row r="1002" spans="1:3" ht="15.75">
      <c r="A1002" s="113"/>
      <c r="B1002" s="114"/>
      <c r="C1002" s="114"/>
    </row>
    <row r="1003" spans="1:3" ht="15.75">
      <c r="A1003" s="113"/>
      <c r="B1003" s="114"/>
      <c r="C1003" s="114"/>
    </row>
    <row r="1004" spans="1:3" ht="15.75">
      <c r="A1004" s="113"/>
      <c r="B1004" s="114"/>
      <c r="C1004" s="114"/>
    </row>
    <row r="1005" spans="1:3" ht="15.75">
      <c r="A1005" s="113"/>
      <c r="B1005" s="114"/>
      <c r="C1005" s="114"/>
    </row>
    <row r="1006" spans="1:3" ht="15.75">
      <c r="A1006" s="113"/>
      <c r="B1006" s="114"/>
      <c r="C1006" s="114"/>
    </row>
    <row r="1007" spans="1:3" ht="15.75">
      <c r="A1007" s="113"/>
      <c r="B1007" s="114"/>
      <c r="C1007" s="114"/>
    </row>
    <row r="1008" spans="1:3" ht="15.75">
      <c r="A1008" s="113"/>
      <c r="B1008" s="114"/>
      <c r="C1008" s="114"/>
    </row>
    <row r="1009" spans="1:3" ht="15.75">
      <c r="A1009" s="113"/>
      <c r="B1009" s="114"/>
      <c r="C1009" s="114"/>
    </row>
    <row r="1010" spans="1:3" ht="15.75">
      <c r="A1010" s="113"/>
      <c r="B1010" s="114"/>
      <c r="C1010" s="114"/>
    </row>
    <row r="1011" spans="1:3" ht="15.75">
      <c r="A1011" s="113"/>
      <c r="B1011" s="114"/>
      <c r="C1011" s="114"/>
    </row>
    <row r="1012" spans="1:3" ht="15.75">
      <c r="A1012" s="113"/>
      <c r="B1012" s="114"/>
      <c r="C1012" s="114"/>
    </row>
    <row r="1013" spans="1:3" ht="15.75">
      <c r="A1013" s="113"/>
      <c r="B1013" s="114"/>
      <c r="C1013" s="114"/>
    </row>
    <row r="1014" spans="1:3" ht="15.75">
      <c r="A1014" s="113"/>
      <c r="B1014" s="114"/>
      <c r="C1014" s="114"/>
    </row>
    <row r="1015" spans="1:3" ht="15.75">
      <c r="A1015" s="113"/>
      <c r="B1015" s="114"/>
      <c r="C1015" s="114"/>
    </row>
    <row r="1016" spans="1:3" ht="15.75">
      <c r="A1016" s="113"/>
      <c r="B1016" s="114"/>
      <c r="C1016" s="114"/>
    </row>
    <row r="1017" spans="1:3" ht="15.75">
      <c r="A1017" s="113"/>
      <c r="B1017" s="114"/>
      <c r="C1017" s="114"/>
    </row>
    <row r="1018" spans="1:3" ht="15.75">
      <c r="A1018" s="113"/>
      <c r="B1018" s="114"/>
      <c r="C1018" s="114"/>
    </row>
    <row r="1019" spans="1:3" ht="15.75">
      <c r="A1019" s="113"/>
      <c r="B1019" s="114"/>
      <c r="C1019" s="114"/>
    </row>
    <row r="1020" spans="1:3" ht="15.75">
      <c r="A1020" s="113"/>
      <c r="B1020" s="114"/>
      <c r="C1020" s="114"/>
    </row>
    <row r="1021" spans="1:3" ht="15.75">
      <c r="A1021" s="113"/>
      <c r="B1021" s="114"/>
      <c r="C1021" s="114"/>
    </row>
    <row r="1022" spans="1:3" ht="15.75">
      <c r="A1022" s="113"/>
      <c r="B1022" s="114"/>
      <c r="C1022" s="114"/>
    </row>
    <row r="1023" spans="1:3" ht="15.75">
      <c r="A1023" s="113"/>
      <c r="B1023" s="114"/>
      <c r="C1023" s="114"/>
    </row>
    <row r="1024" spans="1:3" ht="15.75">
      <c r="A1024" s="113"/>
      <c r="B1024" s="114"/>
      <c r="C1024" s="114"/>
    </row>
    <row r="1025" spans="1:3" ht="15.75">
      <c r="A1025" s="113"/>
      <c r="B1025" s="114"/>
      <c r="C1025" s="114"/>
    </row>
    <row r="1026" spans="1:3" ht="15.75">
      <c r="A1026" s="113"/>
      <c r="B1026" s="114"/>
      <c r="C1026" s="114"/>
    </row>
    <row r="1027" spans="1:3" ht="15.75">
      <c r="A1027" s="113"/>
      <c r="B1027" s="114"/>
      <c r="C1027" s="114"/>
    </row>
    <row r="1028" spans="1:3" ht="15.75">
      <c r="A1028" s="113"/>
      <c r="B1028" s="114"/>
      <c r="C1028" s="114"/>
    </row>
    <row r="1029" spans="1:3" ht="15.75">
      <c r="A1029" s="113"/>
      <c r="B1029" s="114"/>
      <c r="C1029" s="114"/>
    </row>
    <row r="1030" spans="1:3" ht="15.75">
      <c r="A1030" s="113"/>
      <c r="B1030" s="114"/>
      <c r="C1030" s="114"/>
    </row>
    <row r="1031" spans="1:3" ht="15.75">
      <c r="A1031" s="113"/>
      <c r="B1031" s="114"/>
      <c r="C1031" s="114"/>
    </row>
    <row r="1032" spans="1:3" ht="15.75">
      <c r="A1032" s="113"/>
      <c r="B1032" s="114"/>
      <c r="C1032" s="114"/>
    </row>
    <row r="1033" spans="1:3" ht="15.75">
      <c r="A1033" s="113"/>
      <c r="B1033" s="114"/>
      <c r="C1033" s="114"/>
    </row>
    <row r="1034" spans="1:3" ht="15.75">
      <c r="A1034" s="113"/>
      <c r="B1034" s="114"/>
      <c r="C1034" s="114"/>
    </row>
    <row r="1035" spans="1:3" ht="15.75">
      <c r="A1035" s="113"/>
      <c r="B1035" s="114"/>
      <c r="C1035" s="114"/>
    </row>
    <row r="1036" spans="1:3" ht="15.75">
      <c r="A1036" s="113"/>
      <c r="B1036" s="114"/>
      <c r="C1036" s="114"/>
    </row>
    <row r="1037" spans="1:3" ht="15.75">
      <c r="A1037" s="113"/>
      <c r="B1037" s="114"/>
      <c r="C1037" s="114"/>
    </row>
    <row r="1038" spans="1:3" ht="15.75">
      <c r="A1038" s="113"/>
      <c r="B1038" s="114"/>
      <c r="C1038" s="114"/>
    </row>
    <row r="1039" spans="1:3" ht="15.75">
      <c r="A1039" s="113"/>
      <c r="B1039" s="114"/>
      <c r="C1039" s="114"/>
    </row>
    <row r="1040" spans="1:3" ht="15.75">
      <c r="A1040" s="113"/>
      <c r="B1040" s="114"/>
      <c r="C1040" s="114"/>
    </row>
    <row r="1041" spans="1:3" ht="15.75">
      <c r="A1041" s="113"/>
      <c r="B1041" s="114"/>
      <c r="C1041" s="114"/>
    </row>
    <row r="1042" spans="1:3" ht="15.75">
      <c r="A1042" s="113"/>
      <c r="B1042" s="114"/>
      <c r="C1042" s="114"/>
    </row>
    <row r="1043" spans="1:3" ht="15.75">
      <c r="A1043" s="113"/>
      <c r="B1043" s="114"/>
      <c r="C1043" s="114"/>
    </row>
    <row r="1044" spans="1:3" ht="15.75">
      <c r="A1044" s="113"/>
      <c r="B1044" s="114"/>
      <c r="C1044" s="114"/>
    </row>
    <row r="1045" spans="1:3" ht="15.75">
      <c r="A1045" s="113"/>
      <c r="B1045" s="114"/>
      <c r="C1045" s="114"/>
    </row>
    <row r="1046" spans="1:3" ht="15.75">
      <c r="A1046" s="113"/>
      <c r="B1046" s="114"/>
      <c r="C1046" s="114"/>
    </row>
    <row r="1047" spans="1:3" ht="15.75">
      <c r="A1047" s="113"/>
      <c r="B1047" s="114"/>
      <c r="C1047" s="114"/>
    </row>
    <row r="1048" spans="1:3" ht="15.75">
      <c r="A1048" s="113"/>
      <c r="B1048" s="114"/>
      <c r="C1048" s="114"/>
    </row>
    <row r="1049" spans="1:3" ht="15.75">
      <c r="A1049" s="113"/>
      <c r="B1049" s="114"/>
      <c r="C1049" s="114"/>
    </row>
    <row r="1050" spans="1:3" ht="15.75">
      <c r="A1050" s="113"/>
      <c r="B1050" s="114"/>
      <c r="C1050" s="114"/>
    </row>
    <row r="1051" spans="1:3" ht="15.75">
      <c r="A1051" s="113"/>
      <c r="B1051" s="114"/>
      <c r="C1051" s="114"/>
    </row>
    <row r="1052" spans="1:3" ht="15.75">
      <c r="A1052" s="113"/>
      <c r="B1052" s="114"/>
      <c r="C1052" s="114"/>
    </row>
    <row r="1053" spans="1:3" ht="15.75">
      <c r="A1053" s="113"/>
      <c r="B1053" s="114"/>
      <c r="C1053" s="114"/>
    </row>
    <row r="1054" spans="1:3" ht="15.75">
      <c r="A1054" s="113"/>
      <c r="B1054" s="114"/>
      <c r="C1054" s="114"/>
    </row>
    <row r="1055" spans="1:3" ht="15.75">
      <c r="A1055" s="113"/>
      <c r="B1055" s="114"/>
      <c r="C1055" s="114"/>
    </row>
    <row r="1056" spans="1:3" ht="15.75">
      <c r="A1056" s="113"/>
      <c r="B1056" s="114"/>
      <c r="C1056" s="114"/>
    </row>
    <row r="1057" spans="1:3" ht="15.75">
      <c r="A1057" s="113"/>
      <c r="B1057" s="114"/>
      <c r="C1057" s="114"/>
    </row>
    <row r="1058" spans="1:3" ht="15.75">
      <c r="A1058" s="113"/>
      <c r="B1058" s="114"/>
      <c r="C1058" s="114"/>
    </row>
    <row r="1059" spans="1:3" ht="15.75">
      <c r="A1059" s="113"/>
      <c r="B1059" s="114"/>
      <c r="C1059" s="114"/>
    </row>
    <row r="1060" spans="1:3" ht="15.75">
      <c r="A1060" s="113"/>
      <c r="B1060" s="114"/>
      <c r="C1060" s="114"/>
    </row>
    <row r="1061" spans="1:3" ht="15.75">
      <c r="A1061" s="113"/>
      <c r="B1061" s="114"/>
      <c r="C1061" s="114"/>
    </row>
    <row r="1062" spans="1:3" ht="15.75">
      <c r="A1062" s="113"/>
      <c r="B1062" s="114"/>
      <c r="C1062" s="114"/>
    </row>
    <row r="1063" spans="1:3" ht="15.75">
      <c r="A1063" s="113"/>
      <c r="B1063" s="114"/>
      <c r="C1063" s="114"/>
    </row>
    <row r="1064" spans="1:3" ht="15.75">
      <c r="A1064" s="113"/>
      <c r="B1064" s="114"/>
      <c r="C1064" s="114"/>
    </row>
    <row r="1065" spans="1:3" ht="15.75">
      <c r="A1065" s="113"/>
      <c r="B1065" s="114"/>
      <c r="C1065" s="114"/>
    </row>
    <row r="1066" spans="1:3" ht="15.75">
      <c r="A1066" s="113"/>
      <c r="B1066" s="114"/>
      <c r="C1066" s="114"/>
    </row>
    <row r="1067" spans="1:3" ht="15.75">
      <c r="A1067" s="113"/>
      <c r="B1067" s="114"/>
      <c r="C1067" s="114"/>
    </row>
    <row r="1068" spans="1:3" ht="15.75">
      <c r="A1068" s="113"/>
      <c r="B1068" s="114"/>
      <c r="C1068" s="114"/>
    </row>
    <row r="1069" spans="1:3" ht="15.75">
      <c r="A1069" s="113"/>
      <c r="B1069" s="114"/>
      <c r="C1069" s="114"/>
    </row>
    <row r="1070" spans="1:3" ht="15.75">
      <c r="A1070" s="113"/>
      <c r="B1070" s="114"/>
      <c r="C1070" s="114"/>
    </row>
    <row r="1071" spans="1:3" ht="15.75">
      <c r="A1071" s="113"/>
      <c r="B1071" s="114"/>
      <c r="C1071" s="114"/>
    </row>
    <row r="1072" spans="1:3" ht="15.75">
      <c r="A1072" s="113"/>
      <c r="B1072" s="114"/>
      <c r="C1072" s="114"/>
    </row>
    <row r="1073" spans="1:3" ht="15.75">
      <c r="A1073" s="113"/>
      <c r="B1073" s="114"/>
      <c r="C1073" s="114"/>
    </row>
    <row r="1074" spans="1:3" ht="12.75">
      <c r="A1074" s="115"/>
      <c r="B1074" s="116"/>
      <c r="C1074" s="116"/>
    </row>
    <row r="1075" spans="1:3" ht="12.75">
      <c r="A1075" s="115"/>
      <c r="B1075" s="116"/>
      <c r="C1075" s="116"/>
    </row>
    <row r="1076" spans="1:3" ht="12.75">
      <c r="A1076" s="115"/>
      <c r="B1076" s="116"/>
      <c r="C1076" s="116"/>
    </row>
    <row r="1077" spans="1:3" ht="12.75">
      <c r="A1077" s="115"/>
      <c r="B1077" s="116"/>
      <c r="C1077" s="116"/>
    </row>
    <row r="1078" spans="1:3" ht="12.75">
      <c r="A1078" s="115"/>
      <c r="B1078" s="116"/>
      <c r="C1078" s="116"/>
    </row>
    <row r="1079" spans="1:3" ht="12.75">
      <c r="A1079" s="115"/>
      <c r="B1079" s="116"/>
      <c r="C1079" s="116"/>
    </row>
    <row r="1080" spans="1:3" ht="12.75">
      <c r="A1080" s="115"/>
      <c r="B1080" s="116"/>
      <c r="C1080" s="116"/>
    </row>
    <row r="1081" spans="1:3" ht="12.75">
      <c r="A1081" s="115"/>
      <c r="B1081" s="116"/>
      <c r="C1081" s="116"/>
    </row>
    <row r="1082" spans="1:3" ht="12.75">
      <c r="A1082" s="115"/>
      <c r="B1082" s="116"/>
      <c r="C1082" s="116"/>
    </row>
    <row r="1083" spans="1:3" ht="12.75">
      <c r="A1083" s="115"/>
      <c r="B1083" s="116"/>
      <c r="C1083" s="116"/>
    </row>
    <row r="1084" spans="1:3" ht="12.75">
      <c r="A1084" s="115"/>
      <c r="B1084" s="116"/>
      <c r="C1084" s="116"/>
    </row>
    <row r="1085" spans="1:3" ht="12.75">
      <c r="A1085" s="115"/>
      <c r="B1085" s="116"/>
      <c r="C1085" s="116"/>
    </row>
    <row r="1086" spans="1:3" ht="12.75">
      <c r="A1086" s="115"/>
      <c r="B1086" s="116"/>
      <c r="C1086" s="116"/>
    </row>
    <row r="1087" spans="1:3" ht="12.75">
      <c r="A1087" s="115"/>
      <c r="B1087" s="116"/>
      <c r="C1087" s="116"/>
    </row>
    <row r="1088" spans="1:3" ht="12.75">
      <c r="A1088" s="115"/>
      <c r="B1088" s="116"/>
      <c r="C1088" s="116"/>
    </row>
    <row r="1089" spans="1:3" ht="12.75">
      <c r="A1089" s="115"/>
      <c r="B1089" s="116"/>
      <c r="C1089" s="116"/>
    </row>
    <row r="1090" spans="1:3" ht="12.75">
      <c r="A1090" s="115"/>
      <c r="B1090" s="116"/>
      <c r="C1090" s="116"/>
    </row>
    <row r="1091" spans="1:3" ht="12.75">
      <c r="A1091" s="115"/>
      <c r="B1091" s="116"/>
      <c r="C1091" s="116"/>
    </row>
    <row r="1092" spans="1:3" ht="12.75">
      <c r="A1092" s="115"/>
      <c r="B1092" s="116"/>
      <c r="C1092" s="116"/>
    </row>
    <row r="1093" spans="1:3" ht="12.75">
      <c r="A1093" s="115"/>
      <c r="B1093" s="116"/>
      <c r="C1093" s="116"/>
    </row>
    <row r="1094" spans="1:3" ht="12.75">
      <c r="A1094" s="115"/>
      <c r="B1094" s="116"/>
      <c r="C1094" s="116"/>
    </row>
    <row r="1095" spans="1:3" ht="12.75">
      <c r="A1095" s="115"/>
      <c r="B1095" s="116"/>
      <c r="C1095" s="116"/>
    </row>
    <row r="1096" spans="1:3" ht="12.75">
      <c r="A1096" s="115"/>
      <c r="B1096" s="116"/>
      <c r="C1096" s="116"/>
    </row>
    <row r="1097" spans="1:3" ht="12.75">
      <c r="A1097" s="115"/>
      <c r="B1097" s="116"/>
      <c r="C1097" s="116"/>
    </row>
    <row r="1098" spans="1:3" ht="12.75">
      <c r="A1098" s="115"/>
      <c r="B1098" s="116"/>
      <c r="C1098" s="116"/>
    </row>
    <row r="1099" spans="1:3" ht="12.75">
      <c r="A1099" s="115"/>
      <c r="B1099" s="116"/>
      <c r="C1099" s="116"/>
    </row>
    <row r="1100" spans="1:3" ht="12.75">
      <c r="A1100" s="115"/>
      <c r="B1100" s="116"/>
      <c r="C1100" s="116"/>
    </row>
    <row r="1101" spans="1:3" ht="12.75">
      <c r="A1101" s="115"/>
      <c r="B1101" s="116"/>
      <c r="C1101" s="116"/>
    </row>
    <row r="1102" spans="1:3" ht="12.75">
      <c r="A1102" s="115"/>
      <c r="B1102" s="116"/>
      <c r="C1102" s="116"/>
    </row>
    <row r="1103" spans="1:3" ht="12.75">
      <c r="A1103" s="115"/>
      <c r="B1103" s="116"/>
      <c r="C1103" s="116"/>
    </row>
    <row r="1104" spans="1:3" ht="12.75">
      <c r="A1104" s="115"/>
      <c r="B1104" s="116"/>
      <c r="C1104" s="116"/>
    </row>
    <row r="1105" spans="1:3" ht="12.75">
      <c r="A1105" s="115"/>
      <c r="B1105" s="116"/>
      <c r="C1105" s="116"/>
    </row>
    <row r="1106" spans="1:3" ht="12.75">
      <c r="A1106" s="115"/>
      <c r="B1106" s="116"/>
      <c r="C1106" s="116"/>
    </row>
    <row r="1107" spans="1:3" ht="12.75">
      <c r="A1107" s="115"/>
      <c r="B1107" s="116"/>
      <c r="C1107" s="116"/>
    </row>
    <row r="1108" spans="1:3" ht="12.75">
      <c r="A1108" s="115"/>
      <c r="B1108" s="116"/>
      <c r="C1108" s="116"/>
    </row>
    <row r="1109" spans="1:3" ht="12.75">
      <c r="A1109" s="115"/>
      <c r="B1109" s="116"/>
      <c r="C1109" s="116"/>
    </row>
    <row r="1110" spans="1:3" ht="12.75">
      <c r="A1110" s="115"/>
      <c r="B1110" s="116"/>
      <c r="C1110" s="116"/>
    </row>
    <row r="1111" spans="1:3" ht="12.75">
      <c r="A1111" s="115"/>
      <c r="B1111" s="116"/>
      <c r="C1111" s="116"/>
    </row>
    <row r="1112" spans="1:3" ht="12.75">
      <c r="A1112" s="115"/>
      <c r="B1112" s="116"/>
      <c r="C1112" s="116"/>
    </row>
    <row r="1113" spans="1:3" ht="12.75">
      <c r="A1113" s="115"/>
      <c r="B1113" s="116"/>
      <c r="C1113" s="116"/>
    </row>
    <row r="1114" spans="1:3" ht="12.75">
      <c r="A1114" s="115"/>
      <c r="B1114" s="116"/>
      <c r="C1114" s="116"/>
    </row>
    <row r="1115" spans="1:3" ht="12.75">
      <c r="A1115" s="115"/>
      <c r="B1115" s="116"/>
      <c r="C1115" s="116"/>
    </row>
    <row r="1116" spans="1:3" ht="12.75">
      <c r="A1116" s="115"/>
      <c r="B1116" s="116"/>
      <c r="C1116" s="116"/>
    </row>
    <row r="1117" spans="1:3" ht="12.75">
      <c r="A1117" s="115"/>
      <c r="B1117" s="116"/>
      <c r="C1117" s="116"/>
    </row>
    <row r="1118" spans="1:3" ht="12.75">
      <c r="A1118" s="115"/>
      <c r="B1118" s="116"/>
      <c r="C1118" s="116"/>
    </row>
    <row r="1119" spans="1:3" ht="12.75">
      <c r="A1119" s="115"/>
      <c r="B1119" s="116"/>
      <c r="C1119" s="116"/>
    </row>
    <row r="1120" spans="1:3" ht="12.75">
      <c r="A1120" s="115"/>
      <c r="B1120" s="116"/>
      <c r="C1120" s="116"/>
    </row>
  </sheetData>
  <sheetProtection/>
  <mergeCells count="10">
    <mergeCell ref="A9:C9"/>
    <mergeCell ref="A11:A12"/>
    <mergeCell ref="B11:B12"/>
    <mergeCell ref="C11:D11"/>
    <mergeCell ref="A8:C8"/>
    <mergeCell ref="A5:D5"/>
    <mergeCell ref="A1:C1"/>
    <mergeCell ref="A2:C2"/>
    <mergeCell ref="A3:C3"/>
    <mergeCell ref="A4:C4"/>
  </mergeCells>
  <printOptions/>
  <pageMargins left="0.75" right="0.2" top="0.43" bottom="0.66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zoomScaleNormal="75" workbookViewId="0" topLeftCell="A1">
      <selection activeCell="B11" sqref="B11"/>
    </sheetView>
  </sheetViews>
  <sheetFormatPr defaultColWidth="9.00390625" defaultRowHeight="12.75"/>
  <cols>
    <col min="1" max="1" width="27.875" style="38" customWidth="1"/>
    <col min="2" max="2" width="98.625" style="38" customWidth="1"/>
    <col min="3" max="3" width="15.00390625" style="38" customWidth="1"/>
    <col min="4" max="16384" width="9.125" style="38" customWidth="1"/>
  </cols>
  <sheetData>
    <row r="1" spans="1:4" ht="15.75" customHeight="1">
      <c r="A1" s="489" t="s">
        <v>124</v>
      </c>
      <c r="B1" s="489"/>
      <c r="C1" s="489"/>
      <c r="D1" s="490"/>
    </row>
    <row r="2" spans="1:4" ht="17.25">
      <c r="A2" s="489" t="s">
        <v>120</v>
      </c>
      <c r="B2" s="489"/>
      <c r="C2" s="489"/>
      <c r="D2" s="491"/>
    </row>
    <row r="3" spans="1:4" ht="15.75" customHeight="1">
      <c r="A3" s="489" t="s">
        <v>118</v>
      </c>
      <c r="B3" s="489"/>
      <c r="C3" s="489"/>
      <c r="D3" s="490"/>
    </row>
    <row r="4" spans="1:4" ht="15.75">
      <c r="A4" s="489" t="s">
        <v>121</v>
      </c>
      <c r="B4" s="489"/>
      <c r="C4" s="489"/>
      <c r="D4" s="492"/>
    </row>
    <row r="5" spans="1:4" ht="15.75" customHeight="1">
      <c r="A5" s="489" t="s">
        <v>122</v>
      </c>
      <c r="B5" s="489"/>
      <c r="C5" s="489"/>
      <c r="D5" s="489"/>
    </row>
    <row r="6" ht="18.75">
      <c r="A6" s="26"/>
    </row>
    <row r="7" spans="1:3" ht="18.75">
      <c r="A7" s="423" t="s">
        <v>663</v>
      </c>
      <c r="B7" s="423"/>
      <c r="C7" s="423"/>
    </row>
    <row r="8" spans="1:3" ht="18.75">
      <c r="A8" s="423" t="s">
        <v>664</v>
      </c>
      <c r="B8" s="423"/>
      <c r="C8" s="423"/>
    </row>
    <row r="9" spans="1:3" ht="18.75">
      <c r="A9" s="423" t="s">
        <v>665</v>
      </c>
      <c r="B9" s="423"/>
      <c r="C9" s="423"/>
    </row>
    <row r="10" spans="1:3" ht="18.75">
      <c r="A10" s="423" t="s">
        <v>251</v>
      </c>
      <c r="B10" s="423"/>
      <c r="C10" s="423"/>
    </row>
    <row r="11" spans="1:3" ht="19.5" thickBot="1">
      <c r="A11" s="11" t="s">
        <v>666</v>
      </c>
      <c r="B11" s="74"/>
      <c r="C11" s="117" t="s">
        <v>667</v>
      </c>
    </row>
    <row r="12" spans="1:3" ht="78.75" customHeight="1" thickBot="1">
      <c r="A12" s="118" t="s">
        <v>668</v>
      </c>
      <c r="B12" s="119" t="s">
        <v>669</v>
      </c>
      <c r="C12" s="119" t="s">
        <v>670</v>
      </c>
    </row>
    <row r="13" spans="1:3" ht="86.25">
      <c r="A13" s="120" t="s">
        <v>291</v>
      </c>
      <c r="B13" s="409" t="s">
        <v>671</v>
      </c>
      <c r="C13" s="410">
        <v>100</v>
      </c>
    </row>
    <row r="14" spans="1:3" ht="86.25">
      <c r="A14" s="120" t="s">
        <v>292</v>
      </c>
      <c r="B14" s="409" t="s">
        <v>671</v>
      </c>
      <c r="C14" s="410">
        <v>100</v>
      </c>
    </row>
    <row r="15" spans="1:3" ht="25.5" customHeight="1">
      <c r="A15" s="120" t="s">
        <v>293</v>
      </c>
      <c r="B15" s="409" t="s">
        <v>294</v>
      </c>
      <c r="C15" s="121">
        <v>100</v>
      </c>
    </row>
    <row r="16" spans="1:3" ht="52.5" customHeight="1">
      <c r="A16" s="120" t="s">
        <v>295</v>
      </c>
      <c r="B16" s="409" t="s">
        <v>296</v>
      </c>
      <c r="C16" s="121">
        <v>100</v>
      </c>
    </row>
    <row r="17" spans="1:3" ht="35.25" customHeight="1">
      <c r="A17" s="120" t="s">
        <v>264</v>
      </c>
      <c r="B17" s="409" t="s">
        <v>297</v>
      </c>
      <c r="C17" s="121">
        <v>100</v>
      </c>
    </row>
    <row r="18" spans="1:3" ht="37.5">
      <c r="A18" s="120" t="s">
        <v>672</v>
      </c>
      <c r="B18" s="122" t="s">
        <v>673</v>
      </c>
      <c r="C18" s="121"/>
    </row>
    <row r="19" spans="1:3" ht="37.5">
      <c r="A19" s="120" t="s">
        <v>298</v>
      </c>
      <c r="B19" s="122" t="s">
        <v>674</v>
      </c>
      <c r="C19" s="121">
        <v>100</v>
      </c>
    </row>
    <row r="20" spans="1:3" ht="37.5">
      <c r="A20" s="120" t="s">
        <v>299</v>
      </c>
      <c r="B20" s="122" t="s">
        <v>300</v>
      </c>
      <c r="C20" s="121">
        <v>100</v>
      </c>
    </row>
    <row r="21" spans="1:3" ht="37.5">
      <c r="A21" s="120" t="s">
        <v>301</v>
      </c>
      <c r="B21" s="122" t="s">
        <v>302</v>
      </c>
      <c r="C21" s="121">
        <v>100</v>
      </c>
    </row>
    <row r="22" spans="1:3" ht="78" customHeight="1">
      <c r="A22" s="120" t="s">
        <v>265</v>
      </c>
      <c r="B22" s="123" t="s">
        <v>540</v>
      </c>
      <c r="C22" s="121">
        <v>50</v>
      </c>
    </row>
    <row r="23" spans="1:3" ht="56.25">
      <c r="A23" s="120" t="s">
        <v>303</v>
      </c>
      <c r="B23" s="122" t="s">
        <v>304</v>
      </c>
      <c r="C23" s="121">
        <v>100</v>
      </c>
    </row>
    <row r="24" spans="1:3" ht="37.5">
      <c r="A24" s="120" t="s">
        <v>305</v>
      </c>
      <c r="B24" s="122" t="s">
        <v>306</v>
      </c>
      <c r="C24" s="121">
        <v>100</v>
      </c>
    </row>
    <row r="25" spans="1:3" ht="18.75">
      <c r="A25" s="120" t="s">
        <v>307</v>
      </c>
      <c r="B25" s="122" t="s">
        <v>308</v>
      </c>
      <c r="C25" s="121"/>
    </row>
    <row r="26" spans="1:3" ht="18.75">
      <c r="A26" s="120" t="s">
        <v>675</v>
      </c>
      <c r="B26" s="122" t="s">
        <v>676</v>
      </c>
      <c r="C26" s="121">
        <v>100</v>
      </c>
    </row>
    <row r="27" spans="1:3" ht="18.75">
      <c r="A27" s="120" t="s">
        <v>677</v>
      </c>
      <c r="B27" s="122" t="s">
        <v>678</v>
      </c>
      <c r="C27" s="121">
        <v>100</v>
      </c>
    </row>
    <row r="28" spans="1:3" ht="56.25">
      <c r="A28" s="120" t="s">
        <v>309</v>
      </c>
      <c r="B28" s="122" t="s">
        <v>310</v>
      </c>
      <c r="C28" s="121"/>
    </row>
    <row r="29" spans="1:3" ht="56.25" customHeight="1">
      <c r="A29" s="120" t="s">
        <v>311</v>
      </c>
      <c r="B29" s="122" t="s">
        <v>710</v>
      </c>
      <c r="C29" s="121">
        <v>100</v>
      </c>
    </row>
    <row r="30" spans="1:3" ht="60" customHeight="1">
      <c r="A30" s="120" t="s">
        <v>312</v>
      </c>
      <c r="B30" s="122" t="s">
        <v>712</v>
      </c>
      <c r="C30" s="121">
        <v>100</v>
      </c>
    </row>
    <row r="31" spans="1:3" ht="40.5" customHeight="1">
      <c r="A31" s="120" t="s">
        <v>313</v>
      </c>
      <c r="B31" s="122" t="s">
        <v>714</v>
      </c>
      <c r="C31" s="121">
        <v>100</v>
      </c>
    </row>
    <row r="32" spans="1:3" ht="39" customHeight="1">
      <c r="A32" s="120" t="s">
        <v>314</v>
      </c>
      <c r="B32" s="122" t="s">
        <v>716</v>
      </c>
      <c r="C32" s="121">
        <v>100</v>
      </c>
    </row>
    <row r="33" spans="1:3" ht="39" customHeight="1">
      <c r="A33" s="120" t="s">
        <v>315</v>
      </c>
      <c r="B33" s="122" t="s">
        <v>718</v>
      </c>
      <c r="C33" s="121">
        <v>100</v>
      </c>
    </row>
    <row r="34" spans="1:3" ht="18.75">
      <c r="A34" s="120" t="s">
        <v>316</v>
      </c>
      <c r="B34" s="122" t="s">
        <v>317</v>
      </c>
      <c r="C34" s="121"/>
    </row>
    <row r="35" spans="1:3" ht="37.5" customHeight="1">
      <c r="A35" s="120" t="s">
        <v>568</v>
      </c>
      <c r="B35" s="122" t="s">
        <v>720</v>
      </c>
      <c r="C35" s="121">
        <v>100</v>
      </c>
    </row>
  </sheetData>
  <mergeCells count="9">
    <mergeCell ref="A1:C1"/>
    <mergeCell ref="A2:C2"/>
    <mergeCell ref="A5:D5"/>
    <mergeCell ref="A8:C8"/>
    <mergeCell ref="A9:C9"/>
    <mergeCell ref="A10:C10"/>
    <mergeCell ref="A3:C3"/>
    <mergeCell ref="A4:C4"/>
    <mergeCell ref="A7:C7"/>
  </mergeCells>
  <printOptions/>
  <pageMargins left="0.75" right="0.24" top="0.3" bottom="0.27" header="0.17" footer="0.17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1"/>
  <sheetViews>
    <sheetView view="pageBreakPreview" zoomScale="75" zoomScaleNormal="75" zoomScaleSheetLayoutView="75" zoomScalePageLayoutView="0" workbookViewId="0" topLeftCell="A82">
      <selection activeCell="C119" sqref="C119:I119"/>
    </sheetView>
  </sheetViews>
  <sheetFormatPr defaultColWidth="9.00390625" defaultRowHeight="12.75"/>
  <cols>
    <col min="1" max="1" width="18.875" style="124" customWidth="1"/>
    <col min="2" max="2" width="29.25390625" style="125" customWidth="1"/>
    <col min="4" max="4" width="14.375" style="0" customWidth="1"/>
    <col min="8" max="8" width="13.875" style="0" customWidth="1"/>
    <col min="9" max="9" width="33.00390625" style="0" customWidth="1"/>
    <col min="10" max="10" width="24.375" style="0" customWidth="1"/>
  </cols>
  <sheetData>
    <row r="1" ht="15">
      <c r="A1" s="124" t="s">
        <v>125</v>
      </c>
    </row>
    <row r="2" spans="1:9" ht="17.25" customHeight="1">
      <c r="A2" s="498"/>
      <c r="B2" s="498"/>
      <c r="C2" s="498"/>
      <c r="D2" s="498"/>
      <c r="E2" s="498"/>
      <c r="F2" s="498"/>
      <c r="G2" s="499" t="s">
        <v>506</v>
      </c>
      <c r="H2" s="498"/>
      <c r="I2" s="498"/>
    </row>
    <row r="3" spans="1:9" ht="17.25" customHeight="1">
      <c r="A3" s="498"/>
      <c r="B3" s="498"/>
      <c r="C3" s="498"/>
      <c r="D3" s="498"/>
      <c r="E3" s="498"/>
      <c r="F3" s="498"/>
      <c r="G3" s="499" t="s">
        <v>434</v>
      </c>
      <c r="H3" s="498"/>
      <c r="I3" s="498"/>
    </row>
    <row r="4" spans="1:9" ht="17.25" customHeight="1">
      <c r="A4" s="498"/>
      <c r="B4" s="498"/>
      <c r="C4" s="498"/>
      <c r="D4" s="498"/>
      <c r="E4" s="498"/>
      <c r="F4" s="498"/>
      <c r="G4" s="499" t="s">
        <v>455</v>
      </c>
      <c r="H4" s="498"/>
      <c r="I4" s="498"/>
    </row>
    <row r="5" spans="1:9" ht="15.75">
      <c r="A5" s="498"/>
      <c r="B5" s="498"/>
      <c r="C5" s="498"/>
      <c r="D5" s="498"/>
      <c r="E5" s="498"/>
      <c r="F5" s="498"/>
      <c r="G5" s="499" t="s">
        <v>483</v>
      </c>
      <c r="H5" s="498"/>
      <c r="I5" s="498"/>
    </row>
    <row r="6" spans="1:9" ht="15.75">
      <c r="A6" s="498"/>
      <c r="B6" s="498"/>
      <c r="C6" s="498"/>
      <c r="D6" s="498"/>
      <c r="E6" s="498"/>
      <c r="F6" s="498"/>
      <c r="G6" s="499" t="s">
        <v>557</v>
      </c>
      <c r="H6" s="498"/>
      <c r="I6" s="498"/>
    </row>
    <row r="7" spans="1:9" ht="15.75">
      <c r="A7" s="156"/>
      <c r="B7" s="366"/>
      <c r="C7" s="364"/>
      <c r="D7" s="364"/>
      <c r="E7" s="367"/>
      <c r="F7" s="364"/>
      <c r="G7" s="156"/>
      <c r="H7" s="156"/>
      <c r="I7" s="156"/>
    </row>
    <row r="8" spans="1:9" ht="18.75">
      <c r="A8" s="423" t="s">
        <v>679</v>
      </c>
      <c r="B8" s="423"/>
      <c r="C8" s="423"/>
      <c r="D8" s="423"/>
      <c r="E8" s="423"/>
      <c r="F8" s="423"/>
      <c r="G8" s="423"/>
      <c r="H8" s="423"/>
      <c r="I8" s="423"/>
    </row>
    <row r="9" spans="1:9" ht="18.75" customHeight="1">
      <c r="A9" s="423" t="s">
        <v>680</v>
      </c>
      <c r="B9" s="423"/>
      <c r="C9" s="423"/>
      <c r="D9" s="423"/>
      <c r="E9" s="423"/>
      <c r="F9" s="423"/>
      <c r="G9" s="423"/>
      <c r="H9" s="423"/>
      <c r="I9" s="423"/>
    </row>
    <row r="10" spans="1:9" ht="18.75" customHeight="1">
      <c r="A10" s="423" t="s">
        <v>681</v>
      </c>
      <c r="B10" s="423"/>
      <c r="C10" s="423"/>
      <c r="D10" s="423"/>
      <c r="E10" s="423"/>
      <c r="F10" s="423"/>
      <c r="G10" s="423"/>
      <c r="H10" s="423"/>
      <c r="I10" s="423"/>
    </row>
    <row r="11" spans="1:9" ht="18.75" customHeight="1">
      <c r="A11" s="423" t="s">
        <v>682</v>
      </c>
      <c r="B11" s="423"/>
      <c r="C11" s="423"/>
      <c r="D11" s="423"/>
      <c r="E11" s="423"/>
      <c r="F11" s="423"/>
      <c r="G11" s="423"/>
      <c r="H11" s="423"/>
      <c r="I11" s="423"/>
    </row>
    <row r="12" spans="8:9" ht="15.75" customHeight="1">
      <c r="H12" s="397" t="s">
        <v>683</v>
      </c>
      <c r="I12" s="397"/>
    </row>
    <row r="13" spans="1:10" s="22" customFormat="1" ht="18.75" customHeight="1">
      <c r="A13" s="402" t="s">
        <v>684</v>
      </c>
      <c r="B13" s="403"/>
      <c r="C13" s="404" t="s">
        <v>685</v>
      </c>
      <c r="D13" s="405"/>
      <c r="E13" s="405"/>
      <c r="F13" s="405"/>
      <c r="G13" s="405"/>
      <c r="H13" s="405"/>
      <c r="I13" s="406"/>
      <c r="J13" s="126"/>
    </row>
    <row r="14" spans="1:10" s="22" customFormat="1" ht="48" customHeight="1">
      <c r="A14" s="127" t="s">
        <v>686</v>
      </c>
      <c r="B14" s="128" t="s">
        <v>687</v>
      </c>
      <c r="C14" s="407"/>
      <c r="D14" s="395"/>
      <c r="E14" s="395"/>
      <c r="F14" s="395"/>
      <c r="G14" s="395"/>
      <c r="H14" s="395"/>
      <c r="I14" s="396"/>
      <c r="J14" s="126"/>
    </row>
    <row r="15" spans="1:10" s="22" customFormat="1" ht="27.75" customHeight="1">
      <c r="A15" s="428" t="s">
        <v>688</v>
      </c>
      <c r="B15" s="428"/>
      <c r="C15" s="428"/>
      <c r="D15" s="428"/>
      <c r="E15" s="428"/>
      <c r="F15" s="428"/>
      <c r="G15" s="428"/>
      <c r="H15" s="428"/>
      <c r="I15" s="428"/>
      <c r="J15" s="126"/>
    </row>
    <row r="16" spans="1:10" s="22" customFormat="1" ht="27.75" customHeight="1">
      <c r="A16" s="129" t="s">
        <v>689</v>
      </c>
      <c r="B16" s="128" t="s">
        <v>266</v>
      </c>
      <c r="C16" s="387" t="s">
        <v>271</v>
      </c>
      <c r="D16" s="388"/>
      <c r="E16" s="388"/>
      <c r="F16" s="388"/>
      <c r="G16" s="388"/>
      <c r="H16" s="388"/>
      <c r="I16" s="389"/>
      <c r="J16" s="126"/>
    </row>
    <row r="17" spans="1:10" s="22" customFormat="1" ht="27.75" customHeight="1">
      <c r="A17" s="129" t="s">
        <v>689</v>
      </c>
      <c r="B17" s="128" t="s">
        <v>267</v>
      </c>
      <c r="C17" s="387" t="s">
        <v>272</v>
      </c>
      <c r="D17" s="388"/>
      <c r="E17" s="388"/>
      <c r="F17" s="388"/>
      <c r="G17" s="388"/>
      <c r="H17" s="388"/>
      <c r="I17" s="389"/>
      <c r="J17" s="126"/>
    </row>
    <row r="18" spans="1:10" s="22" customFormat="1" ht="27.75" customHeight="1">
      <c r="A18" s="129" t="s">
        <v>689</v>
      </c>
      <c r="B18" s="128" t="s">
        <v>268</v>
      </c>
      <c r="C18" s="387" t="s">
        <v>273</v>
      </c>
      <c r="D18" s="388"/>
      <c r="E18" s="388"/>
      <c r="F18" s="388"/>
      <c r="G18" s="388"/>
      <c r="H18" s="388"/>
      <c r="I18" s="389"/>
      <c r="J18" s="126"/>
    </row>
    <row r="19" spans="1:10" s="22" customFormat="1" ht="27.75" customHeight="1">
      <c r="A19" s="129" t="s">
        <v>689</v>
      </c>
      <c r="B19" s="128" t="s">
        <v>269</v>
      </c>
      <c r="C19" s="387" t="s">
        <v>274</v>
      </c>
      <c r="D19" s="388"/>
      <c r="E19" s="388"/>
      <c r="F19" s="388"/>
      <c r="G19" s="388"/>
      <c r="H19" s="388"/>
      <c r="I19" s="389"/>
      <c r="J19" s="126"/>
    </row>
    <row r="20" spans="1:10" s="22" customFormat="1" ht="27.75" customHeight="1">
      <c r="A20" s="129" t="s">
        <v>689</v>
      </c>
      <c r="B20" s="128" t="s">
        <v>270</v>
      </c>
      <c r="C20" s="387" t="s">
        <v>275</v>
      </c>
      <c r="D20" s="388"/>
      <c r="E20" s="388"/>
      <c r="F20" s="388"/>
      <c r="G20" s="388"/>
      <c r="H20" s="388"/>
      <c r="I20" s="389"/>
      <c r="J20" s="126"/>
    </row>
    <row r="21" spans="1:9" ht="32.25" customHeight="1">
      <c r="A21" s="428" t="s">
        <v>693</v>
      </c>
      <c r="B21" s="428"/>
      <c r="C21" s="428"/>
      <c r="D21" s="428"/>
      <c r="E21" s="428"/>
      <c r="F21" s="428"/>
      <c r="G21" s="428"/>
      <c r="H21" s="428"/>
      <c r="I21" s="428"/>
    </row>
    <row r="22" spans="1:9" ht="50.25" customHeight="1">
      <c r="A22" s="129" t="s">
        <v>694</v>
      </c>
      <c r="B22" s="128" t="s">
        <v>695</v>
      </c>
      <c r="C22" s="424" t="s">
        <v>696</v>
      </c>
      <c r="D22" s="425"/>
      <c r="E22" s="425"/>
      <c r="F22" s="425"/>
      <c r="G22" s="425"/>
      <c r="H22" s="425"/>
      <c r="I22" s="426"/>
    </row>
    <row r="23" spans="1:9" ht="32.25" customHeight="1">
      <c r="A23" s="428" t="s">
        <v>697</v>
      </c>
      <c r="B23" s="428"/>
      <c r="C23" s="428"/>
      <c r="D23" s="428"/>
      <c r="E23" s="428"/>
      <c r="F23" s="428"/>
      <c r="G23" s="428"/>
      <c r="H23" s="428"/>
      <c r="I23" s="428"/>
    </row>
    <row r="24" spans="1:9" ht="32.25" customHeight="1">
      <c r="A24" s="129" t="s">
        <v>698</v>
      </c>
      <c r="B24" s="128" t="s">
        <v>691</v>
      </c>
      <c r="C24" s="427" t="s">
        <v>699</v>
      </c>
      <c r="D24" s="427"/>
      <c r="E24" s="427"/>
      <c r="F24" s="427"/>
      <c r="G24" s="427"/>
      <c r="H24" s="427"/>
      <c r="I24" s="427"/>
    </row>
    <row r="25" spans="1:9" ht="20.25" customHeight="1">
      <c r="A25" s="390" t="s">
        <v>3</v>
      </c>
      <c r="B25" s="391"/>
      <c r="C25" s="391"/>
      <c r="D25" s="391"/>
      <c r="E25" s="391"/>
      <c r="F25" s="391"/>
      <c r="G25" s="391"/>
      <c r="H25" s="391"/>
      <c r="I25" s="392"/>
    </row>
    <row r="26" spans="1:9" ht="49.5" customHeight="1">
      <c r="A26" s="129">
        <v>182</v>
      </c>
      <c r="B26" s="128" t="s">
        <v>4</v>
      </c>
      <c r="C26" s="427" t="s">
        <v>318</v>
      </c>
      <c r="D26" s="427"/>
      <c r="E26" s="427"/>
      <c r="F26" s="427"/>
      <c r="G26" s="427"/>
      <c r="H26" s="427"/>
      <c r="I26" s="427"/>
    </row>
    <row r="27" spans="1:9" ht="69.75" customHeight="1">
      <c r="A27" s="129">
        <v>182</v>
      </c>
      <c r="B27" s="128" t="s">
        <v>561</v>
      </c>
      <c r="C27" s="427" t="s">
        <v>562</v>
      </c>
      <c r="D27" s="427"/>
      <c r="E27" s="427"/>
      <c r="F27" s="427"/>
      <c r="G27" s="427"/>
      <c r="H27" s="427"/>
      <c r="I27" s="427"/>
    </row>
    <row r="28" spans="1:10" ht="37.5" customHeight="1">
      <c r="A28" s="129">
        <v>182</v>
      </c>
      <c r="B28" s="128" t="s">
        <v>319</v>
      </c>
      <c r="C28" s="427" t="s">
        <v>563</v>
      </c>
      <c r="D28" s="427"/>
      <c r="E28" s="427"/>
      <c r="F28" s="427"/>
      <c r="G28" s="427"/>
      <c r="H28" s="427"/>
      <c r="I28" s="427"/>
      <c r="J28" s="132"/>
    </row>
    <row r="29" spans="1:9" ht="68.25" customHeight="1">
      <c r="A29" s="129">
        <v>182</v>
      </c>
      <c r="B29" s="128" t="s">
        <v>320</v>
      </c>
      <c r="C29" s="427" t="s">
        <v>564</v>
      </c>
      <c r="D29" s="427"/>
      <c r="E29" s="427"/>
      <c r="F29" s="427"/>
      <c r="G29" s="427"/>
      <c r="H29" s="427"/>
      <c r="I29" s="427"/>
    </row>
    <row r="30" spans="1:9" ht="32.25" customHeight="1">
      <c r="A30" s="129">
        <v>182</v>
      </c>
      <c r="B30" s="128" t="s">
        <v>637</v>
      </c>
      <c r="C30" s="427" t="s">
        <v>5</v>
      </c>
      <c r="D30" s="427"/>
      <c r="E30" s="427"/>
      <c r="F30" s="427"/>
      <c r="G30" s="427"/>
      <c r="H30" s="427"/>
      <c r="I30" s="427"/>
    </row>
    <row r="31" spans="1:9" ht="32.25" customHeight="1">
      <c r="A31" s="129">
        <v>182</v>
      </c>
      <c r="B31" s="128" t="s">
        <v>638</v>
      </c>
      <c r="C31" s="427" t="s">
        <v>639</v>
      </c>
      <c r="D31" s="427"/>
      <c r="E31" s="427"/>
      <c r="F31" s="427"/>
      <c r="G31" s="427"/>
      <c r="H31" s="427"/>
      <c r="I31" s="427"/>
    </row>
    <row r="32" spans="1:9" ht="32.25" customHeight="1">
      <c r="A32" s="129">
        <v>182</v>
      </c>
      <c r="B32" s="128" t="s">
        <v>640</v>
      </c>
      <c r="C32" s="427" t="s">
        <v>6</v>
      </c>
      <c r="D32" s="427"/>
      <c r="E32" s="427"/>
      <c r="F32" s="427"/>
      <c r="G32" s="427"/>
      <c r="H32" s="427"/>
      <c r="I32" s="427"/>
    </row>
    <row r="33" spans="1:9" ht="49.5" customHeight="1">
      <c r="A33" s="129">
        <v>182</v>
      </c>
      <c r="B33" s="128" t="s">
        <v>641</v>
      </c>
      <c r="C33" s="427" t="s">
        <v>642</v>
      </c>
      <c r="D33" s="427"/>
      <c r="E33" s="427"/>
      <c r="F33" s="427"/>
      <c r="G33" s="427"/>
      <c r="H33" s="427"/>
      <c r="I33" s="427"/>
    </row>
    <row r="34" spans="1:10" ht="32.25" customHeight="1">
      <c r="A34" s="129">
        <v>182</v>
      </c>
      <c r="B34" s="128" t="s">
        <v>7</v>
      </c>
      <c r="C34" s="424" t="s">
        <v>8</v>
      </c>
      <c r="D34" s="425"/>
      <c r="E34" s="425"/>
      <c r="F34" s="425"/>
      <c r="G34" s="425"/>
      <c r="H34" s="425"/>
      <c r="I34" s="426"/>
      <c r="J34" s="133"/>
    </row>
    <row r="35" spans="1:9" ht="32.25" customHeight="1">
      <c r="A35" s="129">
        <v>182</v>
      </c>
      <c r="B35" s="128" t="s">
        <v>643</v>
      </c>
      <c r="C35" s="427" t="s">
        <v>9</v>
      </c>
      <c r="D35" s="427"/>
      <c r="E35" s="427"/>
      <c r="F35" s="427"/>
      <c r="G35" s="427"/>
      <c r="H35" s="427"/>
      <c r="I35" s="427"/>
    </row>
    <row r="36" spans="1:9" ht="32.25" customHeight="1">
      <c r="A36" s="129">
        <v>182</v>
      </c>
      <c r="B36" s="128" t="s">
        <v>644</v>
      </c>
      <c r="C36" s="427" t="s">
        <v>645</v>
      </c>
      <c r="D36" s="427"/>
      <c r="E36" s="427"/>
      <c r="F36" s="427"/>
      <c r="G36" s="427"/>
      <c r="H36" s="427"/>
      <c r="I36" s="427"/>
    </row>
    <row r="37" spans="1:9" ht="32.25" customHeight="1">
      <c r="A37" s="129">
        <v>182</v>
      </c>
      <c r="B37" s="128" t="s">
        <v>646</v>
      </c>
      <c r="C37" s="427" t="s">
        <v>539</v>
      </c>
      <c r="D37" s="427"/>
      <c r="E37" s="427"/>
      <c r="F37" s="427"/>
      <c r="G37" s="427"/>
      <c r="H37" s="427"/>
      <c r="I37" s="427"/>
    </row>
    <row r="38" spans="1:9" ht="22.5" customHeight="1">
      <c r="A38" s="129">
        <v>182</v>
      </c>
      <c r="B38" s="128" t="s">
        <v>647</v>
      </c>
      <c r="C38" s="427" t="s">
        <v>648</v>
      </c>
      <c r="D38" s="427"/>
      <c r="E38" s="427"/>
      <c r="F38" s="427"/>
      <c r="G38" s="427"/>
      <c r="H38" s="427"/>
      <c r="I38" s="427"/>
    </row>
    <row r="39" spans="1:9" ht="32.25" customHeight="1">
      <c r="A39" s="129">
        <v>182</v>
      </c>
      <c r="B39" s="128" t="s">
        <v>10</v>
      </c>
      <c r="C39" s="427" t="s">
        <v>11</v>
      </c>
      <c r="D39" s="427"/>
      <c r="E39" s="427"/>
      <c r="F39" s="427"/>
      <c r="G39" s="427"/>
      <c r="H39" s="427"/>
      <c r="I39" s="427"/>
    </row>
    <row r="40" spans="1:9" ht="23.25" customHeight="1">
      <c r="A40" s="129">
        <v>182</v>
      </c>
      <c r="B40" s="128" t="s">
        <v>321</v>
      </c>
      <c r="C40" s="398" t="s">
        <v>294</v>
      </c>
      <c r="D40" s="399"/>
      <c r="E40" s="399"/>
      <c r="F40" s="399"/>
      <c r="G40" s="399"/>
      <c r="H40" s="399"/>
      <c r="I40" s="386"/>
    </row>
    <row r="41" spans="1:9" ht="53.25" customHeight="1">
      <c r="A41" s="129">
        <v>182</v>
      </c>
      <c r="B41" s="128" t="s">
        <v>322</v>
      </c>
      <c r="C41" s="398" t="s">
        <v>296</v>
      </c>
      <c r="D41" s="399"/>
      <c r="E41" s="399"/>
      <c r="F41" s="399"/>
      <c r="G41" s="399"/>
      <c r="H41" s="399"/>
      <c r="I41" s="386"/>
    </row>
    <row r="42" spans="1:10" ht="31.5" customHeight="1">
      <c r="A42" s="129" t="s">
        <v>12</v>
      </c>
      <c r="B42" s="128" t="s">
        <v>565</v>
      </c>
      <c r="C42" s="398" t="s">
        <v>297</v>
      </c>
      <c r="D42" s="399"/>
      <c r="E42" s="399"/>
      <c r="F42" s="399"/>
      <c r="G42" s="399"/>
      <c r="H42" s="399"/>
      <c r="I42" s="386"/>
      <c r="J42" s="133"/>
    </row>
    <row r="43" spans="1:9" ht="32.25" customHeight="1">
      <c r="A43" s="129">
        <v>182</v>
      </c>
      <c r="B43" s="128" t="s">
        <v>13</v>
      </c>
      <c r="C43" s="427" t="s">
        <v>14</v>
      </c>
      <c r="D43" s="427"/>
      <c r="E43" s="427"/>
      <c r="F43" s="427"/>
      <c r="G43" s="427"/>
      <c r="H43" s="427"/>
      <c r="I43" s="427"/>
    </row>
    <row r="44" spans="1:9" ht="32.25" customHeight="1">
      <c r="A44" s="129">
        <v>182</v>
      </c>
      <c r="B44" s="128" t="s">
        <v>15</v>
      </c>
      <c r="C44" s="427" t="s">
        <v>16</v>
      </c>
      <c r="D44" s="427"/>
      <c r="E44" s="427"/>
      <c r="F44" s="427"/>
      <c r="G44" s="427"/>
      <c r="H44" s="427"/>
      <c r="I44" s="427"/>
    </row>
    <row r="45" spans="1:9" ht="32.25" customHeight="1">
      <c r="A45" s="129" t="s">
        <v>12</v>
      </c>
      <c r="B45" s="128" t="s">
        <v>17</v>
      </c>
      <c r="C45" s="424" t="s">
        <v>18</v>
      </c>
      <c r="D45" s="425"/>
      <c r="E45" s="425"/>
      <c r="F45" s="425"/>
      <c r="G45" s="425"/>
      <c r="H45" s="425"/>
      <c r="I45" s="426"/>
    </row>
    <row r="46" spans="1:9" ht="32.25" customHeight="1">
      <c r="A46" s="129">
        <v>182</v>
      </c>
      <c r="B46" s="128" t="s">
        <v>19</v>
      </c>
      <c r="C46" s="427" t="s">
        <v>20</v>
      </c>
      <c r="D46" s="427"/>
      <c r="E46" s="427"/>
      <c r="F46" s="427"/>
      <c r="G46" s="427"/>
      <c r="H46" s="427"/>
      <c r="I46" s="427"/>
    </row>
    <row r="47" spans="1:9" ht="32.25" customHeight="1">
      <c r="A47" s="134">
        <v>182</v>
      </c>
      <c r="B47" s="135" t="s">
        <v>691</v>
      </c>
      <c r="C47" s="427" t="s">
        <v>21</v>
      </c>
      <c r="D47" s="427"/>
      <c r="E47" s="427"/>
      <c r="F47" s="427"/>
      <c r="G47" s="427"/>
      <c r="H47" s="427"/>
      <c r="I47" s="427"/>
    </row>
    <row r="48" spans="1:9" ht="32.25" customHeight="1">
      <c r="A48" s="428" t="s">
        <v>22</v>
      </c>
      <c r="B48" s="428"/>
      <c r="C48" s="428"/>
      <c r="D48" s="428"/>
      <c r="E48" s="428"/>
      <c r="F48" s="428"/>
      <c r="G48" s="428"/>
      <c r="H48" s="428"/>
      <c r="I48" s="428"/>
    </row>
    <row r="49" spans="1:9" ht="32.25" customHeight="1">
      <c r="A49" s="129">
        <v>188</v>
      </c>
      <c r="B49" s="128" t="s">
        <v>23</v>
      </c>
      <c r="C49" s="427" t="s">
        <v>24</v>
      </c>
      <c r="D49" s="427"/>
      <c r="E49" s="427"/>
      <c r="F49" s="427"/>
      <c r="G49" s="427"/>
      <c r="H49" s="427"/>
      <c r="I49" s="427"/>
    </row>
    <row r="50" spans="1:9" ht="32.25" customHeight="1">
      <c r="A50" s="134">
        <v>188</v>
      </c>
      <c r="B50" s="135" t="s">
        <v>691</v>
      </c>
      <c r="C50" s="427" t="s">
        <v>25</v>
      </c>
      <c r="D50" s="427"/>
      <c r="E50" s="427"/>
      <c r="F50" s="427"/>
      <c r="G50" s="427"/>
      <c r="H50" s="427"/>
      <c r="I50" s="427"/>
    </row>
    <row r="51" spans="1:9" ht="32.25" customHeight="1">
      <c r="A51" s="428" t="s">
        <v>26</v>
      </c>
      <c r="B51" s="428"/>
      <c r="C51" s="428"/>
      <c r="D51" s="428"/>
      <c r="E51" s="428"/>
      <c r="F51" s="428"/>
      <c r="G51" s="428"/>
      <c r="H51" s="428"/>
      <c r="I51" s="428"/>
    </row>
    <row r="52" spans="1:9" ht="32.25" customHeight="1">
      <c r="A52" s="134">
        <v>192</v>
      </c>
      <c r="B52" s="135" t="s">
        <v>691</v>
      </c>
      <c r="C52" s="424" t="s">
        <v>25</v>
      </c>
      <c r="D52" s="425"/>
      <c r="E52" s="425"/>
      <c r="F52" s="425"/>
      <c r="G52" s="425"/>
      <c r="H52" s="425"/>
      <c r="I52" s="426"/>
    </row>
    <row r="53" spans="1:9" ht="32.25" customHeight="1">
      <c r="A53" s="428" t="s">
        <v>700</v>
      </c>
      <c r="B53" s="428"/>
      <c r="C53" s="428"/>
      <c r="D53" s="428"/>
      <c r="E53" s="428"/>
      <c r="F53" s="428"/>
      <c r="G53" s="428"/>
      <c r="H53" s="428"/>
      <c r="I53" s="428"/>
    </row>
    <row r="54" spans="1:9" ht="32.25" customHeight="1">
      <c r="A54" s="129" t="s">
        <v>701</v>
      </c>
      <c r="B54" s="128" t="s">
        <v>690</v>
      </c>
      <c r="C54" s="424" t="s">
        <v>702</v>
      </c>
      <c r="D54" s="425"/>
      <c r="E54" s="425"/>
      <c r="F54" s="425"/>
      <c r="G54" s="425"/>
      <c r="H54" s="425"/>
      <c r="I54" s="426"/>
    </row>
    <row r="55" spans="1:9" ht="32.25" customHeight="1">
      <c r="A55" s="428" t="s">
        <v>703</v>
      </c>
      <c r="B55" s="428"/>
      <c r="C55" s="428"/>
      <c r="D55" s="428"/>
      <c r="E55" s="428"/>
      <c r="F55" s="428"/>
      <c r="G55" s="428"/>
      <c r="H55" s="428"/>
      <c r="I55" s="428"/>
    </row>
    <row r="56" spans="1:9" ht="32.25" customHeight="1">
      <c r="A56" s="129">
        <v>709</v>
      </c>
      <c r="B56" s="128" t="s">
        <v>691</v>
      </c>
      <c r="C56" s="424" t="s">
        <v>692</v>
      </c>
      <c r="D56" s="425"/>
      <c r="E56" s="425"/>
      <c r="F56" s="425"/>
      <c r="G56" s="425"/>
      <c r="H56" s="425"/>
      <c r="I56" s="426"/>
    </row>
    <row r="57" spans="1:9" ht="32.25" customHeight="1">
      <c r="A57" s="428" t="s">
        <v>704</v>
      </c>
      <c r="B57" s="428"/>
      <c r="C57" s="428"/>
      <c r="D57" s="428"/>
      <c r="E57" s="428"/>
      <c r="F57" s="428"/>
      <c r="G57" s="428"/>
      <c r="H57" s="428"/>
      <c r="I57" s="428"/>
    </row>
    <row r="58" spans="1:9" ht="32.25" customHeight="1">
      <c r="A58" s="129" t="s">
        <v>705</v>
      </c>
      <c r="B58" s="128" t="s">
        <v>706</v>
      </c>
      <c r="C58" s="424" t="s">
        <v>699</v>
      </c>
      <c r="D58" s="425"/>
      <c r="E58" s="425"/>
      <c r="F58" s="425"/>
      <c r="G58" s="425"/>
      <c r="H58" s="425"/>
      <c r="I58" s="426"/>
    </row>
    <row r="59" spans="1:9" ht="23.25" customHeight="1">
      <c r="A59" s="428" t="s">
        <v>707</v>
      </c>
      <c r="B59" s="428"/>
      <c r="C59" s="428"/>
      <c r="D59" s="428"/>
      <c r="E59" s="428"/>
      <c r="F59" s="428"/>
      <c r="G59" s="428"/>
      <c r="H59" s="428"/>
      <c r="I59" s="428"/>
    </row>
    <row r="60" spans="1:9" ht="32.25" customHeight="1">
      <c r="A60" s="129">
        <v>711</v>
      </c>
      <c r="B60" s="128" t="s">
        <v>708</v>
      </c>
      <c r="C60" s="424" t="s">
        <v>0</v>
      </c>
      <c r="D60" s="425"/>
      <c r="E60" s="425"/>
      <c r="F60" s="425"/>
      <c r="G60" s="425"/>
      <c r="H60" s="425"/>
      <c r="I60" s="426"/>
    </row>
    <row r="61" spans="1:9" ht="32.25" customHeight="1">
      <c r="A61" s="390" t="s">
        <v>85</v>
      </c>
      <c r="B61" s="391"/>
      <c r="C61" s="391"/>
      <c r="D61" s="391"/>
      <c r="E61" s="391"/>
      <c r="F61" s="391"/>
      <c r="G61" s="391"/>
      <c r="H61" s="391"/>
      <c r="I61" s="392"/>
    </row>
    <row r="62" spans="1:9" ht="32.25" customHeight="1">
      <c r="A62" s="130" t="s">
        <v>86</v>
      </c>
      <c r="B62" s="131" t="s">
        <v>87</v>
      </c>
      <c r="C62" s="425" t="s">
        <v>88</v>
      </c>
      <c r="D62" s="425"/>
      <c r="E62" s="425"/>
      <c r="F62" s="425"/>
      <c r="G62" s="425"/>
      <c r="H62" s="425"/>
      <c r="I62" s="426"/>
    </row>
    <row r="63" spans="1:9" ht="32.25" customHeight="1">
      <c r="A63" s="390" t="s">
        <v>1</v>
      </c>
      <c r="B63" s="391"/>
      <c r="C63" s="391"/>
      <c r="D63" s="391"/>
      <c r="E63" s="391"/>
      <c r="F63" s="391"/>
      <c r="G63" s="391"/>
      <c r="H63" s="391"/>
      <c r="I63" s="392"/>
    </row>
    <row r="64" spans="1:9" ht="32.25" customHeight="1">
      <c r="A64" s="130" t="s">
        <v>2</v>
      </c>
      <c r="B64" s="131" t="s">
        <v>691</v>
      </c>
      <c r="C64" s="425" t="s">
        <v>699</v>
      </c>
      <c r="D64" s="425"/>
      <c r="E64" s="425"/>
      <c r="F64" s="425"/>
      <c r="G64" s="425"/>
      <c r="H64" s="425"/>
      <c r="I64" s="426"/>
    </row>
    <row r="65" spans="1:9" ht="32.25" customHeight="1">
      <c r="A65" s="428" t="s">
        <v>27</v>
      </c>
      <c r="B65" s="428"/>
      <c r="C65" s="428"/>
      <c r="D65" s="428"/>
      <c r="E65" s="428"/>
      <c r="F65" s="428"/>
      <c r="G65" s="428"/>
      <c r="H65" s="428"/>
      <c r="I65" s="428"/>
    </row>
    <row r="66" spans="1:9" ht="32.25" customHeight="1">
      <c r="A66" s="129">
        <v>788</v>
      </c>
      <c r="B66" s="128" t="s">
        <v>691</v>
      </c>
      <c r="C66" s="424" t="s">
        <v>25</v>
      </c>
      <c r="D66" s="425"/>
      <c r="E66" s="425"/>
      <c r="F66" s="425"/>
      <c r="G66" s="425"/>
      <c r="H66" s="425"/>
      <c r="I66" s="426"/>
    </row>
    <row r="67" spans="1:9" ht="32.25" customHeight="1">
      <c r="A67" s="393" t="s">
        <v>28</v>
      </c>
      <c r="B67" s="393"/>
      <c r="C67" s="393"/>
      <c r="D67" s="393"/>
      <c r="E67" s="393"/>
      <c r="F67" s="393"/>
      <c r="G67" s="393"/>
      <c r="H67" s="393"/>
      <c r="I67" s="393"/>
    </row>
    <row r="68" spans="1:9" ht="16.5" customHeight="1">
      <c r="A68" s="400" t="s">
        <v>29</v>
      </c>
      <c r="B68" s="400"/>
      <c r="C68" s="400"/>
      <c r="D68" s="400"/>
      <c r="E68" s="400"/>
      <c r="F68" s="400"/>
      <c r="G68" s="400"/>
      <c r="H68" s="400"/>
      <c r="I68" s="400"/>
    </row>
    <row r="69" spans="1:9" ht="20.25" customHeight="1">
      <c r="A69" s="401" t="s">
        <v>30</v>
      </c>
      <c r="B69" s="401"/>
      <c r="C69" s="401"/>
      <c r="D69" s="401"/>
      <c r="E69" s="401"/>
      <c r="F69" s="401"/>
      <c r="G69" s="401"/>
      <c r="H69" s="401"/>
      <c r="I69" s="401"/>
    </row>
    <row r="70" spans="1:9" ht="20.25" customHeight="1">
      <c r="A70" s="112"/>
      <c r="B70" s="112"/>
      <c r="C70" s="111"/>
      <c r="D70" s="111"/>
      <c r="E70" s="111"/>
      <c r="F70" s="111"/>
      <c r="G70" s="111"/>
      <c r="H70" s="111"/>
      <c r="I70" s="111"/>
    </row>
    <row r="71" spans="1:10" s="22" customFormat="1" ht="18.75" customHeight="1">
      <c r="A71" s="402" t="s">
        <v>684</v>
      </c>
      <c r="B71" s="403"/>
      <c r="C71" s="404" t="s">
        <v>685</v>
      </c>
      <c r="D71" s="405"/>
      <c r="E71" s="405"/>
      <c r="F71" s="405"/>
      <c r="G71" s="405"/>
      <c r="H71" s="405"/>
      <c r="I71" s="406"/>
      <c r="J71" s="126"/>
    </row>
    <row r="72" spans="1:10" s="22" customFormat="1" ht="48" customHeight="1">
      <c r="A72" s="127" t="s">
        <v>686</v>
      </c>
      <c r="B72" s="128" t="s">
        <v>687</v>
      </c>
      <c r="C72" s="407"/>
      <c r="D72" s="395"/>
      <c r="E72" s="395"/>
      <c r="F72" s="395"/>
      <c r="G72" s="395"/>
      <c r="H72" s="395"/>
      <c r="I72" s="396"/>
      <c r="J72" s="126"/>
    </row>
    <row r="73" spans="1:9" ht="32.25" customHeight="1">
      <c r="A73" s="428" t="s">
        <v>31</v>
      </c>
      <c r="B73" s="428"/>
      <c r="C73" s="428"/>
      <c r="D73" s="428"/>
      <c r="E73" s="428"/>
      <c r="F73" s="428"/>
      <c r="G73" s="428"/>
      <c r="H73" s="428"/>
      <c r="I73" s="428"/>
    </row>
    <row r="74" spans="1:9" ht="63.75" customHeight="1">
      <c r="A74" s="127" t="s">
        <v>389</v>
      </c>
      <c r="B74" s="41" t="s">
        <v>276</v>
      </c>
      <c r="C74" s="427" t="s">
        <v>540</v>
      </c>
      <c r="D74" s="427"/>
      <c r="E74" s="427"/>
      <c r="F74" s="427"/>
      <c r="G74" s="427"/>
      <c r="H74" s="427"/>
      <c r="I74" s="427"/>
    </row>
    <row r="75" spans="1:9" ht="32.25" customHeight="1">
      <c r="A75" s="127" t="s">
        <v>389</v>
      </c>
      <c r="B75" s="41" t="s">
        <v>32</v>
      </c>
      <c r="C75" s="427" t="s">
        <v>33</v>
      </c>
      <c r="D75" s="427"/>
      <c r="E75" s="427"/>
      <c r="F75" s="427"/>
      <c r="G75" s="427"/>
      <c r="H75" s="427"/>
      <c r="I75" s="427"/>
    </row>
    <row r="76" spans="1:9" ht="32.25" customHeight="1">
      <c r="A76" s="127" t="s">
        <v>389</v>
      </c>
      <c r="B76" s="41" t="s">
        <v>567</v>
      </c>
      <c r="C76" s="427" t="s">
        <v>34</v>
      </c>
      <c r="D76" s="427"/>
      <c r="E76" s="427"/>
      <c r="F76" s="427"/>
      <c r="G76" s="427"/>
      <c r="H76" s="427"/>
      <c r="I76" s="427"/>
    </row>
    <row r="77" spans="1:9" ht="32.25" customHeight="1">
      <c r="A77" s="127" t="s">
        <v>389</v>
      </c>
      <c r="B77" s="41" t="s">
        <v>35</v>
      </c>
      <c r="C77" s="427" t="s">
        <v>36</v>
      </c>
      <c r="D77" s="427"/>
      <c r="E77" s="427"/>
      <c r="F77" s="427"/>
      <c r="G77" s="427"/>
      <c r="H77" s="427"/>
      <c r="I77" s="427"/>
    </row>
    <row r="78" spans="1:9" ht="32.25" customHeight="1">
      <c r="A78" s="127" t="s">
        <v>389</v>
      </c>
      <c r="B78" s="41" t="s">
        <v>37</v>
      </c>
      <c r="C78" s="427" t="s">
        <v>38</v>
      </c>
      <c r="D78" s="427"/>
      <c r="E78" s="427"/>
      <c r="F78" s="427"/>
      <c r="G78" s="427"/>
      <c r="H78" s="427"/>
      <c r="I78" s="427"/>
    </row>
    <row r="79" spans="1:9" ht="35.25" customHeight="1">
      <c r="A79" s="127" t="s">
        <v>389</v>
      </c>
      <c r="B79" s="41" t="s">
        <v>651</v>
      </c>
      <c r="C79" s="427" t="s">
        <v>277</v>
      </c>
      <c r="D79" s="427"/>
      <c r="E79" s="427"/>
      <c r="F79" s="427"/>
      <c r="G79" s="427"/>
      <c r="H79" s="427"/>
      <c r="I79" s="427"/>
    </row>
    <row r="80" spans="1:9" ht="35.25" customHeight="1">
      <c r="A80" s="127" t="s">
        <v>389</v>
      </c>
      <c r="B80" s="41" t="s">
        <v>652</v>
      </c>
      <c r="C80" s="427" t="s">
        <v>278</v>
      </c>
      <c r="D80" s="427"/>
      <c r="E80" s="427"/>
      <c r="F80" s="427"/>
      <c r="G80" s="427"/>
      <c r="H80" s="427"/>
      <c r="I80" s="427"/>
    </row>
    <row r="81" spans="1:9" ht="22.5" customHeight="1">
      <c r="A81" s="127" t="s">
        <v>389</v>
      </c>
      <c r="B81" s="41" t="s">
        <v>39</v>
      </c>
      <c r="C81" s="424" t="s">
        <v>40</v>
      </c>
      <c r="D81" s="425"/>
      <c r="E81" s="425"/>
      <c r="F81" s="425"/>
      <c r="G81" s="425"/>
      <c r="H81" s="425"/>
      <c r="I81" s="426"/>
    </row>
    <row r="82" spans="1:9" ht="62.25" customHeight="1">
      <c r="A82" s="127" t="s">
        <v>389</v>
      </c>
      <c r="B82" s="41" t="s">
        <v>279</v>
      </c>
      <c r="C82" s="427" t="s">
        <v>42</v>
      </c>
      <c r="D82" s="427"/>
      <c r="E82" s="427"/>
      <c r="F82" s="427"/>
      <c r="G82" s="427"/>
      <c r="H82" s="427"/>
      <c r="I82" s="427"/>
    </row>
    <row r="83" spans="1:9" ht="62.25" customHeight="1">
      <c r="A83" s="127" t="s">
        <v>389</v>
      </c>
      <c r="B83" s="41" t="s">
        <v>280</v>
      </c>
      <c r="C83" s="424" t="s">
        <v>281</v>
      </c>
      <c r="D83" s="425"/>
      <c r="E83" s="425"/>
      <c r="F83" s="425"/>
      <c r="G83" s="425"/>
      <c r="H83" s="425"/>
      <c r="I83" s="426"/>
    </row>
    <row r="84" spans="1:9" ht="51.75" customHeight="1">
      <c r="A84" s="127" t="s">
        <v>389</v>
      </c>
      <c r="B84" s="41" t="s">
        <v>282</v>
      </c>
      <c r="C84" s="424" t="s">
        <v>43</v>
      </c>
      <c r="D84" s="425"/>
      <c r="E84" s="425"/>
      <c r="F84" s="425"/>
      <c r="G84" s="425"/>
      <c r="H84" s="425"/>
      <c r="I84" s="426"/>
    </row>
    <row r="85" spans="1:9" ht="67.5" customHeight="1">
      <c r="A85" s="127" t="s">
        <v>389</v>
      </c>
      <c r="B85" s="41" t="s">
        <v>283</v>
      </c>
      <c r="C85" s="424" t="s">
        <v>284</v>
      </c>
      <c r="D85" s="425"/>
      <c r="E85" s="425"/>
      <c r="F85" s="425"/>
      <c r="G85" s="425"/>
      <c r="H85" s="425"/>
      <c r="I85" s="426"/>
    </row>
    <row r="86" spans="1:9" ht="34.5" customHeight="1">
      <c r="A86" s="127" t="s">
        <v>389</v>
      </c>
      <c r="B86" s="41" t="s">
        <v>566</v>
      </c>
      <c r="C86" s="427" t="s">
        <v>44</v>
      </c>
      <c r="D86" s="427"/>
      <c r="E86" s="427"/>
      <c r="F86" s="427"/>
      <c r="G86" s="427"/>
      <c r="H86" s="427"/>
      <c r="I86" s="427"/>
    </row>
    <row r="87" spans="1:9" ht="50.25" customHeight="1">
      <c r="A87" s="127" t="s">
        <v>389</v>
      </c>
      <c r="B87" s="41" t="s">
        <v>45</v>
      </c>
      <c r="C87" s="427" t="s">
        <v>46</v>
      </c>
      <c r="D87" s="427"/>
      <c r="E87" s="427"/>
      <c r="F87" s="427"/>
      <c r="G87" s="427"/>
      <c r="H87" s="427"/>
      <c r="I87" s="427"/>
    </row>
    <row r="88" spans="1:9" ht="48.75" customHeight="1">
      <c r="A88" s="127" t="s">
        <v>389</v>
      </c>
      <c r="B88" s="41" t="s">
        <v>285</v>
      </c>
      <c r="C88" s="427" t="s">
        <v>47</v>
      </c>
      <c r="D88" s="427"/>
      <c r="E88" s="427"/>
      <c r="F88" s="427"/>
      <c r="G88" s="427"/>
      <c r="H88" s="427"/>
      <c r="I88" s="427"/>
    </row>
    <row r="89" spans="1:9" ht="32.25" customHeight="1">
      <c r="A89" s="428" t="s">
        <v>48</v>
      </c>
      <c r="B89" s="428"/>
      <c r="C89" s="428"/>
      <c r="D89" s="428"/>
      <c r="E89" s="428"/>
      <c r="F89" s="428"/>
      <c r="G89" s="428"/>
      <c r="H89" s="428"/>
      <c r="I89" s="428"/>
    </row>
    <row r="90" spans="1:9" ht="66" customHeight="1">
      <c r="A90" s="127" t="s">
        <v>335</v>
      </c>
      <c r="B90" s="41" t="s">
        <v>49</v>
      </c>
      <c r="C90" s="424" t="s">
        <v>671</v>
      </c>
      <c r="D90" s="425"/>
      <c r="E90" s="425"/>
      <c r="F90" s="425"/>
      <c r="G90" s="425"/>
      <c r="H90" s="425"/>
      <c r="I90" s="426"/>
    </row>
    <row r="91" spans="1:9" ht="66" customHeight="1">
      <c r="A91" s="127" t="s">
        <v>335</v>
      </c>
      <c r="B91" s="41" t="s">
        <v>50</v>
      </c>
      <c r="C91" s="424" t="s">
        <v>671</v>
      </c>
      <c r="D91" s="425"/>
      <c r="E91" s="425"/>
      <c r="F91" s="425"/>
      <c r="G91" s="425"/>
      <c r="H91" s="425"/>
      <c r="I91" s="426"/>
    </row>
    <row r="92" spans="1:9" ht="27" customHeight="1">
      <c r="A92" s="127" t="s">
        <v>335</v>
      </c>
      <c r="B92" s="41" t="s">
        <v>51</v>
      </c>
      <c r="C92" s="424" t="s">
        <v>52</v>
      </c>
      <c r="D92" s="425"/>
      <c r="E92" s="425"/>
      <c r="F92" s="425"/>
      <c r="G92" s="425"/>
      <c r="H92" s="425"/>
      <c r="I92" s="426"/>
    </row>
    <row r="93" spans="1:9" ht="32.25" customHeight="1">
      <c r="A93" s="127" t="s">
        <v>335</v>
      </c>
      <c r="B93" s="41" t="s">
        <v>53</v>
      </c>
      <c r="C93" s="427" t="s">
        <v>674</v>
      </c>
      <c r="D93" s="427"/>
      <c r="E93" s="427"/>
      <c r="F93" s="427"/>
      <c r="G93" s="427"/>
      <c r="H93" s="427"/>
      <c r="I93" s="427"/>
    </row>
    <row r="94" spans="1:9" ht="32.25" customHeight="1">
      <c r="A94" s="127" t="s">
        <v>335</v>
      </c>
      <c r="B94" s="41" t="s">
        <v>54</v>
      </c>
      <c r="C94" s="427" t="s">
        <v>55</v>
      </c>
      <c r="D94" s="427"/>
      <c r="E94" s="427"/>
      <c r="F94" s="427"/>
      <c r="G94" s="427"/>
      <c r="H94" s="427"/>
      <c r="I94" s="427"/>
    </row>
    <row r="95" spans="1:9" ht="32.25" customHeight="1">
      <c r="A95" s="127" t="s">
        <v>335</v>
      </c>
      <c r="B95" s="41" t="s">
        <v>651</v>
      </c>
      <c r="C95" s="424" t="s">
        <v>649</v>
      </c>
      <c r="D95" s="425"/>
      <c r="E95" s="425"/>
      <c r="F95" s="425"/>
      <c r="G95" s="425"/>
      <c r="H95" s="425"/>
      <c r="I95" s="426"/>
    </row>
    <row r="96" spans="1:9" ht="25.5" customHeight="1">
      <c r="A96" s="127" t="s">
        <v>335</v>
      </c>
      <c r="B96" s="41" t="s">
        <v>652</v>
      </c>
      <c r="C96" s="424" t="s">
        <v>650</v>
      </c>
      <c r="D96" s="425"/>
      <c r="E96" s="425"/>
      <c r="F96" s="425"/>
      <c r="G96" s="425"/>
      <c r="H96" s="425"/>
      <c r="I96" s="426"/>
    </row>
    <row r="97" spans="1:9" ht="32.25" customHeight="1">
      <c r="A97" s="127" t="s">
        <v>335</v>
      </c>
      <c r="B97" s="41" t="s">
        <v>56</v>
      </c>
      <c r="C97" s="427" t="s">
        <v>57</v>
      </c>
      <c r="D97" s="427"/>
      <c r="E97" s="427"/>
      <c r="F97" s="427"/>
      <c r="G97" s="427"/>
      <c r="H97" s="427"/>
      <c r="I97" s="427"/>
    </row>
    <row r="98" spans="1:9" ht="32.25" customHeight="1">
      <c r="A98" s="127" t="s">
        <v>335</v>
      </c>
      <c r="B98" s="41" t="s">
        <v>58</v>
      </c>
      <c r="C98" s="427" t="s">
        <v>59</v>
      </c>
      <c r="D98" s="427"/>
      <c r="E98" s="427"/>
      <c r="F98" s="427"/>
      <c r="G98" s="427"/>
      <c r="H98" s="427"/>
      <c r="I98" s="427"/>
    </row>
    <row r="99" spans="1:9" ht="32.25" customHeight="1">
      <c r="A99" s="127" t="s">
        <v>335</v>
      </c>
      <c r="B99" s="41" t="s">
        <v>60</v>
      </c>
      <c r="C99" s="427" t="s">
        <v>61</v>
      </c>
      <c r="D99" s="427"/>
      <c r="E99" s="427"/>
      <c r="F99" s="427"/>
      <c r="G99" s="427"/>
      <c r="H99" s="427"/>
      <c r="I99" s="427"/>
    </row>
    <row r="100" spans="1:9" ht="48" customHeight="1">
      <c r="A100" s="127" t="s">
        <v>335</v>
      </c>
      <c r="B100" s="41" t="s">
        <v>23</v>
      </c>
      <c r="C100" s="424" t="s">
        <v>62</v>
      </c>
      <c r="D100" s="425"/>
      <c r="E100" s="425"/>
      <c r="F100" s="425"/>
      <c r="G100" s="425"/>
      <c r="H100" s="425"/>
      <c r="I100" s="426"/>
    </row>
    <row r="101" spans="1:9" ht="56.25" customHeight="1">
      <c r="A101" s="127" t="s">
        <v>335</v>
      </c>
      <c r="B101" s="41" t="s">
        <v>286</v>
      </c>
      <c r="C101" s="427" t="s">
        <v>287</v>
      </c>
      <c r="D101" s="427"/>
      <c r="E101" s="427"/>
      <c r="F101" s="427"/>
      <c r="G101" s="427"/>
      <c r="H101" s="427"/>
      <c r="I101" s="427"/>
    </row>
    <row r="102" spans="1:9" ht="38.25" customHeight="1">
      <c r="A102" s="127" t="s">
        <v>335</v>
      </c>
      <c r="B102" s="41" t="s">
        <v>288</v>
      </c>
      <c r="C102" s="424" t="s">
        <v>324</v>
      </c>
      <c r="D102" s="425"/>
      <c r="E102" s="425"/>
      <c r="F102" s="425"/>
      <c r="G102" s="425"/>
      <c r="H102" s="425"/>
      <c r="I102" s="426"/>
    </row>
    <row r="103" spans="1:9" ht="32.25" customHeight="1">
      <c r="A103" s="127" t="s">
        <v>335</v>
      </c>
      <c r="B103" s="41" t="s">
        <v>691</v>
      </c>
      <c r="C103" s="427" t="s">
        <v>63</v>
      </c>
      <c r="D103" s="427"/>
      <c r="E103" s="427"/>
      <c r="F103" s="427"/>
      <c r="G103" s="427"/>
      <c r="H103" s="427"/>
      <c r="I103" s="427"/>
    </row>
    <row r="104" spans="1:9" ht="23.25" customHeight="1">
      <c r="A104" s="127" t="s">
        <v>335</v>
      </c>
      <c r="B104" s="41" t="s">
        <v>64</v>
      </c>
      <c r="C104" s="427" t="s">
        <v>323</v>
      </c>
      <c r="D104" s="427"/>
      <c r="E104" s="427"/>
      <c r="F104" s="427"/>
      <c r="G104" s="427"/>
      <c r="H104" s="427"/>
      <c r="I104" s="427"/>
    </row>
    <row r="105" spans="1:9" ht="22.5" customHeight="1">
      <c r="A105" s="127" t="s">
        <v>335</v>
      </c>
      <c r="B105" s="41" t="s">
        <v>65</v>
      </c>
      <c r="C105" s="427" t="s">
        <v>66</v>
      </c>
      <c r="D105" s="427"/>
      <c r="E105" s="427"/>
      <c r="F105" s="427"/>
      <c r="G105" s="427"/>
      <c r="H105" s="427"/>
      <c r="I105" s="427"/>
    </row>
    <row r="106" spans="1:9" ht="32.25" customHeight="1">
      <c r="A106" s="127" t="s">
        <v>335</v>
      </c>
      <c r="B106" s="41" t="s">
        <v>67</v>
      </c>
      <c r="C106" s="427" t="s">
        <v>68</v>
      </c>
      <c r="D106" s="427"/>
      <c r="E106" s="427"/>
      <c r="F106" s="427"/>
      <c r="G106" s="427"/>
      <c r="H106" s="427"/>
      <c r="I106" s="427"/>
    </row>
    <row r="107" spans="1:9" ht="32.25" customHeight="1">
      <c r="A107" s="127" t="s">
        <v>335</v>
      </c>
      <c r="B107" s="41" t="s">
        <v>69</v>
      </c>
      <c r="C107" s="427" t="s">
        <v>70</v>
      </c>
      <c r="D107" s="427"/>
      <c r="E107" s="427"/>
      <c r="F107" s="427"/>
      <c r="G107" s="427"/>
      <c r="H107" s="427"/>
      <c r="I107" s="427"/>
    </row>
    <row r="108" spans="1:9" ht="32.25" customHeight="1">
      <c r="A108" s="127" t="s">
        <v>335</v>
      </c>
      <c r="B108" s="41" t="s">
        <v>71</v>
      </c>
      <c r="C108" s="427" t="s">
        <v>72</v>
      </c>
      <c r="D108" s="427"/>
      <c r="E108" s="427"/>
      <c r="F108" s="427"/>
      <c r="G108" s="427"/>
      <c r="H108" s="427"/>
      <c r="I108" s="427"/>
    </row>
    <row r="109" spans="1:9" ht="32.25" customHeight="1">
      <c r="A109" s="127" t="s">
        <v>335</v>
      </c>
      <c r="B109" s="41" t="s">
        <v>73</v>
      </c>
      <c r="C109" s="427" t="s">
        <v>74</v>
      </c>
      <c r="D109" s="427"/>
      <c r="E109" s="427"/>
      <c r="F109" s="427"/>
      <c r="G109" s="427"/>
      <c r="H109" s="427"/>
      <c r="I109" s="427"/>
    </row>
    <row r="110" spans="1:9" ht="32.25" customHeight="1">
      <c r="A110" s="127" t="s">
        <v>335</v>
      </c>
      <c r="B110" s="41" t="s">
        <v>75</v>
      </c>
      <c r="C110" s="427" t="s">
        <v>469</v>
      </c>
      <c r="D110" s="427"/>
      <c r="E110" s="427"/>
      <c r="F110" s="427"/>
      <c r="G110" s="427"/>
      <c r="H110" s="427"/>
      <c r="I110" s="427"/>
    </row>
    <row r="111" spans="1:9" ht="32.25" customHeight="1">
      <c r="A111" s="127" t="s">
        <v>335</v>
      </c>
      <c r="B111" s="41" t="s">
        <v>76</v>
      </c>
      <c r="C111" s="427" t="s">
        <v>77</v>
      </c>
      <c r="D111" s="427"/>
      <c r="E111" s="427"/>
      <c r="F111" s="427"/>
      <c r="G111" s="427"/>
      <c r="H111" s="427"/>
      <c r="I111" s="427"/>
    </row>
    <row r="112" spans="1:9" ht="32.25" customHeight="1">
      <c r="A112" s="127" t="s">
        <v>335</v>
      </c>
      <c r="B112" s="41" t="s">
        <v>78</v>
      </c>
      <c r="C112" s="424" t="s">
        <v>661</v>
      </c>
      <c r="D112" s="425"/>
      <c r="E112" s="425"/>
      <c r="F112" s="425"/>
      <c r="G112" s="425"/>
      <c r="H112" s="425"/>
      <c r="I112" s="426"/>
    </row>
    <row r="113" spans="1:9" ht="48" customHeight="1">
      <c r="A113" s="127" t="s">
        <v>335</v>
      </c>
      <c r="B113" s="41" t="s">
        <v>79</v>
      </c>
      <c r="C113" s="427" t="s">
        <v>80</v>
      </c>
      <c r="D113" s="427"/>
      <c r="E113" s="427"/>
      <c r="F113" s="427"/>
      <c r="G113" s="427"/>
      <c r="H113" s="427"/>
      <c r="I113" s="427"/>
    </row>
    <row r="114" spans="1:9" ht="32.25" customHeight="1">
      <c r="A114" s="127" t="s">
        <v>335</v>
      </c>
      <c r="B114" s="41" t="s">
        <v>81</v>
      </c>
      <c r="C114" s="427" t="s">
        <v>82</v>
      </c>
      <c r="D114" s="427"/>
      <c r="E114" s="427"/>
      <c r="F114" s="427"/>
      <c r="G114" s="427"/>
      <c r="H114" s="427"/>
      <c r="I114" s="427"/>
    </row>
    <row r="115" spans="1:9" ht="66" customHeight="1">
      <c r="A115" s="127" t="s">
        <v>335</v>
      </c>
      <c r="B115" s="41" t="s">
        <v>83</v>
      </c>
      <c r="C115" s="427" t="s">
        <v>84</v>
      </c>
      <c r="D115" s="427"/>
      <c r="E115" s="427"/>
      <c r="F115" s="427"/>
      <c r="G115" s="427"/>
      <c r="H115" s="427"/>
      <c r="I115" s="427"/>
    </row>
    <row r="116" spans="1:9" ht="48" customHeight="1">
      <c r="A116" s="127" t="s">
        <v>335</v>
      </c>
      <c r="B116" s="41" t="s">
        <v>89</v>
      </c>
      <c r="C116" s="427" t="s">
        <v>90</v>
      </c>
      <c r="D116" s="427"/>
      <c r="E116" s="427"/>
      <c r="F116" s="427"/>
      <c r="G116" s="427"/>
      <c r="H116" s="427"/>
      <c r="I116" s="427"/>
    </row>
    <row r="117" spans="1:9" ht="23.25" customHeight="1">
      <c r="A117" s="127" t="s">
        <v>335</v>
      </c>
      <c r="B117" s="136" t="s">
        <v>91</v>
      </c>
      <c r="C117" s="424" t="s">
        <v>92</v>
      </c>
      <c r="D117" s="425"/>
      <c r="E117" s="425"/>
      <c r="F117" s="425"/>
      <c r="G117" s="425"/>
      <c r="H117" s="425"/>
      <c r="I117" s="426"/>
    </row>
    <row r="118" spans="1:9" ht="32.25" customHeight="1">
      <c r="A118" s="127" t="s">
        <v>335</v>
      </c>
      <c r="B118" s="41" t="s">
        <v>93</v>
      </c>
      <c r="C118" s="427" t="s">
        <v>94</v>
      </c>
      <c r="D118" s="427"/>
      <c r="E118" s="427"/>
      <c r="F118" s="427"/>
      <c r="G118" s="427"/>
      <c r="H118" s="427"/>
      <c r="I118" s="427"/>
    </row>
    <row r="119" spans="1:9" ht="32.25" customHeight="1">
      <c r="A119" s="127" t="s">
        <v>335</v>
      </c>
      <c r="B119" s="41" t="s">
        <v>95</v>
      </c>
      <c r="C119" s="427" t="s">
        <v>96</v>
      </c>
      <c r="D119" s="427"/>
      <c r="E119" s="427"/>
      <c r="F119" s="427"/>
      <c r="G119" s="427"/>
      <c r="H119" s="427"/>
      <c r="I119" s="427"/>
    </row>
    <row r="120" spans="1:9" ht="32.25" customHeight="1">
      <c r="A120" s="127" t="s">
        <v>335</v>
      </c>
      <c r="B120" s="41" t="s">
        <v>97</v>
      </c>
      <c r="C120" s="427" t="s">
        <v>98</v>
      </c>
      <c r="D120" s="427"/>
      <c r="E120" s="427"/>
      <c r="F120" s="427"/>
      <c r="G120" s="427"/>
      <c r="H120" s="427"/>
      <c r="I120" s="427"/>
    </row>
    <row r="121" spans="1:9" ht="32.25" customHeight="1">
      <c r="A121" s="127" t="s">
        <v>335</v>
      </c>
      <c r="B121" s="41" t="s">
        <v>99</v>
      </c>
      <c r="C121" s="427" t="s">
        <v>100</v>
      </c>
      <c r="D121" s="427"/>
      <c r="E121" s="427"/>
      <c r="F121" s="427"/>
      <c r="G121" s="427"/>
      <c r="H121" s="427"/>
      <c r="I121" s="427"/>
    </row>
    <row r="122" spans="1:9" ht="30.75" customHeight="1">
      <c r="A122" s="127" t="s">
        <v>335</v>
      </c>
      <c r="B122" s="41" t="s">
        <v>101</v>
      </c>
      <c r="C122" s="427" t="s">
        <v>102</v>
      </c>
      <c r="D122" s="427"/>
      <c r="E122" s="427"/>
      <c r="F122" s="427"/>
      <c r="G122" s="427"/>
      <c r="H122" s="427"/>
      <c r="I122" s="427"/>
    </row>
    <row r="123" spans="1:9" ht="32.25" customHeight="1">
      <c r="A123" s="127" t="s">
        <v>335</v>
      </c>
      <c r="B123" s="41" t="s">
        <v>103</v>
      </c>
      <c r="C123" s="427" t="s">
        <v>104</v>
      </c>
      <c r="D123" s="427"/>
      <c r="E123" s="427"/>
      <c r="F123" s="427"/>
      <c r="G123" s="427"/>
      <c r="H123" s="427"/>
      <c r="I123" s="427"/>
    </row>
    <row r="124" spans="1:9" ht="32.25" customHeight="1">
      <c r="A124" s="127" t="s">
        <v>335</v>
      </c>
      <c r="B124" s="41" t="s">
        <v>105</v>
      </c>
      <c r="C124" s="427" t="s">
        <v>106</v>
      </c>
      <c r="D124" s="427"/>
      <c r="E124" s="427"/>
      <c r="F124" s="427"/>
      <c r="G124" s="427"/>
      <c r="H124" s="427"/>
      <c r="I124" s="427"/>
    </row>
    <row r="125" spans="1:9" ht="32.25" customHeight="1">
      <c r="A125" s="127" t="s">
        <v>335</v>
      </c>
      <c r="B125" s="41" t="s">
        <v>107</v>
      </c>
      <c r="C125" s="424" t="s">
        <v>126</v>
      </c>
      <c r="D125" s="425"/>
      <c r="E125" s="425"/>
      <c r="F125" s="425"/>
      <c r="G125" s="425"/>
      <c r="H125" s="425"/>
      <c r="I125" s="426"/>
    </row>
    <row r="126" spans="1:9" ht="21" customHeight="1">
      <c r="A126" s="127" t="s">
        <v>335</v>
      </c>
      <c r="B126" s="41" t="s">
        <v>127</v>
      </c>
      <c r="C126" s="427" t="s">
        <v>128</v>
      </c>
      <c r="D126" s="427"/>
      <c r="E126" s="427"/>
      <c r="F126" s="427"/>
      <c r="G126" s="427"/>
      <c r="H126" s="427"/>
      <c r="I126" s="427"/>
    </row>
    <row r="127" spans="1:9" ht="48" customHeight="1">
      <c r="A127" s="127" t="s">
        <v>335</v>
      </c>
      <c r="B127" s="41" t="s">
        <v>129</v>
      </c>
      <c r="C127" s="427" t="s">
        <v>130</v>
      </c>
      <c r="D127" s="427"/>
      <c r="E127" s="427"/>
      <c r="F127" s="427"/>
      <c r="G127" s="427"/>
      <c r="H127" s="427"/>
      <c r="I127" s="427"/>
    </row>
    <row r="128" spans="1:9" ht="48.75" customHeight="1">
      <c r="A128" s="127" t="s">
        <v>335</v>
      </c>
      <c r="B128" s="41" t="s">
        <v>131</v>
      </c>
      <c r="C128" s="427" t="s">
        <v>132</v>
      </c>
      <c r="D128" s="427"/>
      <c r="E128" s="427"/>
      <c r="F128" s="427"/>
      <c r="G128" s="427"/>
      <c r="H128" s="427"/>
      <c r="I128" s="427"/>
    </row>
    <row r="129" spans="1:9" ht="34.5" customHeight="1">
      <c r="A129" s="127" t="s">
        <v>335</v>
      </c>
      <c r="B129" s="41" t="s">
        <v>133</v>
      </c>
      <c r="C129" s="424" t="s">
        <v>134</v>
      </c>
      <c r="D129" s="425"/>
      <c r="E129" s="425"/>
      <c r="F129" s="425"/>
      <c r="G129" s="425"/>
      <c r="H129" s="425"/>
      <c r="I129" s="426"/>
    </row>
    <row r="130" spans="1:9" ht="32.25" customHeight="1">
      <c r="A130" s="127" t="s">
        <v>335</v>
      </c>
      <c r="B130" s="41" t="s">
        <v>135</v>
      </c>
      <c r="C130" s="427" t="s">
        <v>136</v>
      </c>
      <c r="D130" s="427"/>
      <c r="E130" s="427"/>
      <c r="F130" s="427"/>
      <c r="G130" s="427"/>
      <c r="H130" s="427"/>
      <c r="I130" s="427"/>
    </row>
    <row r="131" spans="1:9" ht="32.25" customHeight="1">
      <c r="A131" s="127" t="s">
        <v>335</v>
      </c>
      <c r="B131" s="41" t="s">
        <v>137</v>
      </c>
      <c r="C131" s="427" t="s">
        <v>138</v>
      </c>
      <c r="D131" s="427"/>
      <c r="E131" s="427"/>
      <c r="F131" s="427"/>
      <c r="G131" s="427"/>
      <c r="H131" s="427"/>
      <c r="I131" s="427"/>
    </row>
    <row r="132" spans="1:9" ht="70.5" customHeight="1">
      <c r="A132" s="127" t="s">
        <v>335</v>
      </c>
      <c r="B132" s="41" t="s">
        <v>139</v>
      </c>
      <c r="C132" s="424" t="s">
        <v>140</v>
      </c>
      <c r="D132" s="425"/>
      <c r="E132" s="425"/>
      <c r="F132" s="425"/>
      <c r="G132" s="425"/>
      <c r="H132" s="425"/>
      <c r="I132" s="426"/>
    </row>
    <row r="133" spans="1:9" ht="35.25" customHeight="1">
      <c r="A133" s="127" t="s">
        <v>335</v>
      </c>
      <c r="B133" s="41" t="s">
        <v>709</v>
      </c>
      <c r="C133" s="424" t="s">
        <v>710</v>
      </c>
      <c r="D133" s="425"/>
      <c r="E133" s="425"/>
      <c r="F133" s="425"/>
      <c r="G133" s="425"/>
      <c r="H133" s="425"/>
      <c r="I133" s="426"/>
    </row>
    <row r="134" spans="1:9" ht="48.75" customHeight="1">
      <c r="A134" s="127" t="s">
        <v>335</v>
      </c>
      <c r="B134" s="41" t="s">
        <v>711</v>
      </c>
      <c r="C134" s="424" t="s">
        <v>712</v>
      </c>
      <c r="D134" s="425"/>
      <c r="E134" s="425"/>
      <c r="F134" s="425"/>
      <c r="G134" s="425"/>
      <c r="H134" s="425"/>
      <c r="I134" s="426"/>
    </row>
    <row r="135" spans="1:9" ht="32.25" customHeight="1">
      <c r="A135" s="127" t="s">
        <v>335</v>
      </c>
      <c r="B135" s="41" t="s">
        <v>713</v>
      </c>
      <c r="C135" s="424" t="s">
        <v>714</v>
      </c>
      <c r="D135" s="425"/>
      <c r="E135" s="425"/>
      <c r="F135" s="425"/>
      <c r="G135" s="425"/>
      <c r="H135" s="425"/>
      <c r="I135" s="426"/>
    </row>
    <row r="136" spans="1:9" ht="32.25" customHeight="1">
      <c r="A136" s="127" t="s">
        <v>335</v>
      </c>
      <c r="B136" s="41" t="s">
        <v>715</v>
      </c>
      <c r="C136" s="424" t="s">
        <v>716</v>
      </c>
      <c r="D136" s="425"/>
      <c r="E136" s="425"/>
      <c r="F136" s="425"/>
      <c r="G136" s="425"/>
      <c r="H136" s="425"/>
      <c r="I136" s="426"/>
    </row>
    <row r="137" spans="1:9" ht="32.25" customHeight="1">
      <c r="A137" s="127" t="s">
        <v>335</v>
      </c>
      <c r="B137" s="41" t="s">
        <v>717</v>
      </c>
      <c r="C137" s="424" t="s">
        <v>718</v>
      </c>
      <c r="D137" s="425"/>
      <c r="E137" s="425"/>
      <c r="F137" s="425"/>
      <c r="G137" s="425"/>
      <c r="H137" s="425"/>
      <c r="I137" s="426"/>
    </row>
    <row r="138" spans="1:9" ht="32.25" customHeight="1">
      <c r="A138" s="127" t="s">
        <v>335</v>
      </c>
      <c r="B138" s="41" t="s">
        <v>719</v>
      </c>
      <c r="C138" s="424" t="s">
        <v>720</v>
      </c>
      <c r="D138" s="425"/>
      <c r="E138" s="425"/>
      <c r="F138" s="425"/>
      <c r="G138" s="425"/>
      <c r="H138" s="425"/>
      <c r="I138" s="426"/>
    </row>
    <row r="139" ht="32.25" customHeight="1">
      <c r="A139" s="137"/>
    </row>
    <row r="140" ht="32.25" customHeight="1">
      <c r="A140" s="137"/>
    </row>
    <row r="141" ht="32.25" customHeight="1">
      <c r="A141" s="138"/>
    </row>
    <row r="142" ht="32.25" customHeight="1"/>
    <row r="143" ht="32.25" customHeight="1"/>
    <row r="144" ht="32.25" customHeight="1"/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</sheetData>
  <sheetProtection/>
  <mergeCells count="130">
    <mergeCell ref="C107:I107"/>
    <mergeCell ref="C91:I91"/>
    <mergeCell ref="C92:I92"/>
    <mergeCell ref="C93:I93"/>
    <mergeCell ref="C100:I100"/>
    <mergeCell ref="C95:I95"/>
    <mergeCell ref="C96:I96"/>
    <mergeCell ref="C97:I97"/>
    <mergeCell ref="C98:I98"/>
    <mergeCell ref="C99:I99"/>
    <mergeCell ref="C17:I17"/>
    <mergeCell ref="C18:I18"/>
    <mergeCell ref="C19:I19"/>
    <mergeCell ref="C20:I20"/>
    <mergeCell ref="C109:I109"/>
    <mergeCell ref="C124:I124"/>
    <mergeCell ref="C123:I123"/>
    <mergeCell ref="C117:I117"/>
    <mergeCell ref="C118:I118"/>
    <mergeCell ref="C119:I119"/>
    <mergeCell ref="C115:I115"/>
    <mergeCell ref="C120:I120"/>
    <mergeCell ref="C121:I121"/>
    <mergeCell ref="C130:I130"/>
    <mergeCell ref="C125:I125"/>
    <mergeCell ref="C126:I126"/>
    <mergeCell ref="C127:I127"/>
    <mergeCell ref="C128:I128"/>
    <mergeCell ref="C129:I129"/>
    <mergeCell ref="C112:I112"/>
    <mergeCell ref="C113:I113"/>
    <mergeCell ref="C110:I110"/>
    <mergeCell ref="C111:I111"/>
    <mergeCell ref="C122:I122"/>
    <mergeCell ref="C116:I116"/>
    <mergeCell ref="C101:I101"/>
    <mergeCell ref="C102:I102"/>
    <mergeCell ref="C103:I103"/>
    <mergeCell ref="C104:I104"/>
    <mergeCell ref="C105:I105"/>
    <mergeCell ref="C106:I106"/>
    <mergeCell ref="C108:I108"/>
    <mergeCell ref="C114:I114"/>
    <mergeCell ref="C86:I86"/>
    <mergeCell ref="C88:I88"/>
    <mergeCell ref="C94:I94"/>
    <mergeCell ref="C87:I87"/>
    <mergeCell ref="A89:I89"/>
    <mergeCell ref="C90:I90"/>
    <mergeCell ref="A67:I67"/>
    <mergeCell ref="C74:I74"/>
    <mergeCell ref="C77:I77"/>
    <mergeCell ref="C79:I79"/>
    <mergeCell ref="C80:I80"/>
    <mergeCell ref="A73:I73"/>
    <mergeCell ref="C85:I85"/>
    <mergeCell ref="C78:I78"/>
    <mergeCell ref="C81:I81"/>
    <mergeCell ref="C84:I84"/>
    <mergeCell ref="C83:I83"/>
    <mergeCell ref="A53:I53"/>
    <mergeCell ref="C82:I82"/>
    <mergeCell ref="A65:I65"/>
    <mergeCell ref="C75:I75"/>
    <mergeCell ref="C76:I76"/>
    <mergeCell ref="C62:I62"/>
    <mergeCell ref="A61:I61"/>
    <mergeCell ref="A59:I59"/>
    <mergeCell ref="C44:I44"/>
    <mergeCell ref="C45:I45"/>
    <mergeCell ref="C29:I29"/>
    <mergeCell ref="C28:I28"/>
    <mergeCell ref="C31:I31"/>
    <mergeCell ref="C33:I33"/>
    <mergeCell ref="A23:I23"/>
    <mergeCell ref="C24:I24"/>
    <mergeCell ref="C64:I64"/>
    <mergeCell ref="C56:I56"/>
    <mergeCell ref="C60:I60"/>
    <mergeCell ref="C50:I50"/>
    <mergeCell ref="A55:I55"/>
    <mergeCell ref="A63:I63"/>
    <mergeCell ref="C54:I54"/>
    <mergeCell ref="A51:I51"/>
    <mergeCell ref="C16:I16"/>
    <mergeCell ref="C26:I26"/>
    <mergeCell ref="A25:I25"/>
    <mergeCell ref="C35:I35"/>
    <mergeCell ref="C27:I27"/>
    <mergeCell ref="C32:I32"/>
    <mergeCell ref="C34:I34"/>
    <mergeCell ref="C30:I30"/>
    <mergeCell ref="A21:I21"/>
    <mergeCell ref="C22:I22"/>
    <mergeCell ref="C43:I43"/>
    <mergeCell ref="C37:I37"/>
    <mergeCell ref="C36:I36"/>
    <mergeCell ref="C41:I41"/>
    <mergeCell ref="C42:I42"/>
    <mergeCell ref="C39:I39"/>
    <mergeCell ref="C40:I40"/>
    <mergeCell ref="C38:I38"/>
    <mergeCell ref="A15:I15"/>
    <mergeCell ref="A8:I8"/>
    <mergeCell ref="A9:I9"/>
    <mergeCell ref="A10:I10"/>
    <mergeCell ref="A11:I11"/>
    <mergeCell ref="C13:I14"/>
    <mergeCell ref="H12:I12"/>
    <mergeCell ref="A13:B13"/>
    <mergeCell ref="C131:I131"/>
    <mergeCell ref="C132:I132"/>
    <mergeCell ref="C133:I133"/>
    <mergeCell ref="C134:I134"/>
    <mergeCell ref="A68:I68"/>
    <mergeCell ref="A69:I69"/>
    <mergeCell ref="A71:B71"/>
    <mergeCell ref="C71:I72"/>
    <mergeCell ref="C46:I46"/>
    <mergeCell ref="A48:I48"/>
    <mergeCell ref="C49:I49"/>
    <mergeCell ref="C66:I66"/>
    <mergeCell ref="C47:I47"/>
    <mergeCell ref="C52:I52"/>
    <mergeCell ref="A57:I57"/>
    <mergeCell ref="C58:I58"/>
    <mergeCell ref="C137:I137"/>
    <mergeCell ref="C138:I138"/>
    <mergeCell ref="C135:I135"/>
    <mergeCell ref="C136:I136"/>
  </mergeCells>
  <printOptions/>
  <pageMargins left="0.75" right="0.24" top="0.4" bottom="0.25" header="0.17" footer="0.25"/>
  <pageSetup horizontalDpi="600" verticalDpi="600" orientation="portrait" paperSize="9" scale="56" r:id="rId1"/>
  <rowBreaks count="4" manualBreakCount="4">
    <brk id="24" max="8" man="1"/>
    <brk id="66" max="8" man="1"/>
    <brk id="88" max="8" man="1"/>
    <brk id="126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SheetLayoutView="100" zoomScalePageLayoutView="0" workbookViewId="0" topLeftCell="A1">
      <selection activeCell="A1" sqref="A1:A5"/>
    </sheetView>
  </sheetViews>
  <sheetFormatPr defaultColWidth="9.00390625" defaultRowHeight="12.75"/>
  <cols>
    <col min="1" max="1" width="7.625" style="0" customWidth="1"/>
    <col min="2" max="2" width="28.75390625" style="0" customWidth="1"/>
    <col min="3" max="3" width="67.625" style="0" customWidth="1"/>
  </cols>
  <sheetData>
    <row r="1" spans="1:3" ht="12.75">
      <c r="A1" s="98"/>
      <c r="B1" s="71"/>
      <c r="C1" s="98" t="s">
        <v>505</v>
      </c>
    </row>
    <row r="2" spans="1:3" ht="12.75">
      <c r="A2" s="98"/>
      <c r="B2" s="71"/>
      <c r="C2" s="98" t="s">
        <v>434</v>
      </c>
    </row>
    <row r="3" spans="1:3" ht="12.75">
      <c r="A3" s="98"/>
      <c r="B3" s="71"/>
      <c r="C3" s="98" t="s">
        <v>455</v>
      </c>
    </row>
    <row r="4" spans="1:3" ht="12.75">
      <c r="A4" s="98"/>
      <c r="B4" s="71"/>
      <c r="C4" s="98" t="s">
        <v>483</v>
      </c>
    </row>
    <row r="5" spans="1:3" ht="12.75">
      <c r="A5" s="98"/>
      <c r="B5" s="71"/>
      <c r="C5" s="98" t="s">
        <v>558</v>
      </c>
    </row>
    <row r="6" spans="1:3" ht="15.75">
      <c r="A6" s="1"/>
      <c r="C6" s="5"/>
    </row>
    <row r="7" spans="1:3" ht="15.75">
      <c r="A7" s="1"/>
      <c r="C7" s="5"/>
    </row>
    <row r="8" spans="1:3" ht="49.5" customHeight="1">
      <c r="A8" s="434" t="s">
        <v>512</v>
      </c>
      <c r="B8" s="434"/>
      <c r="C8" s="434"/>
    </row>
    <row r="9" spans="1:3" ht="33.75" customHeight="1" thickBot="1">
      <c r="A9" s="21"/>
      <c r="B9" s="21"/>
      <c r="C9" s="21"/>
    </row>
    <row r="10" spans="1:3" ht="15.75" customHeight="1">
      <c r="A10" s="20" t="s">
        <v>458</v>
      </c>
      <c r="B10" s="435" t="s">
        <v>507</v>
      </c>
      <c r="C10" s="432" t="s">
        <v>408</v>
      </c>
    </row>
    <row r="11" spans="1:3" ht="15.75">
      <c r="A11" s="100" t="s">
        <v>459</v>
      </c>
      <c r="B11" s="436"/>
      <c r="C11" s="433"/>
    </row>
    <row r="12" spans="1:3" ht="22.5" customHeight="1">
      <c r="A12" s="428" t="s">
        <v>508</v>
      </c>
      <c r="B12" s="428"/>
      <c r="C12" s="428"/>
    </row>
    <row r="13" spans="1:3" ht="31.5">
      <c r="A13" s="66">
        <v>926</v>
      </c>
      <c r="B13" s="35" t="s">
        <v>509</v>
      </c>
      <c r="C13" s="66" t="s">
        <v>510</v>
      </c>
    </row>
    <row r="14" spans="1:3" ht="27" customHeight="1">
      <c r="A14" s="429" t="s">
        <v>511</v>
      </c>
      <c r="B14" s="429"/>
      <c r="C14" s="429"/>
    </row>
    <row r="15" spans="1:3" s="22" customFormat="1" ht="30">
      <c r="A15" s="37" t="s">
        <v>335</v>
      </c>
      <c r="B15" s="36" t="s">
        <v>145</v>
      </c>
      <c r="C15" s="36" t="s">
        <v>470</v>
      </c>
    </row>
    <row r="16" spans="1:3" ht="30">
      <c r="A16" s="37" t="s">
        <v>335</v>
      </c>
      <c r="B16" s="36" t="s">
        <v>146</v>
      </c>
      <c r="C16" s="36" t="s">
        <v>471</v>
      </c>
    </row>
    <row r="17" spans="1:3" ht="45">
      <c r="A17" s="37" t="s">
        <v>335</v>
      </c>
      <c r="B17" s="36" t="s">
        <v>472</v>
      </c>
      <c r="C17" s="36" t="s">
        <v>473</v>
      </c>
    </row>
    <row r="18" spans="1:3" ht="15.75">
      <c r="A18" s="13"/>
      <c r="B18" s="1"/>
      <c r="C18" s="1"/>
    </row>
    <row r="19" spans="1:3" ht="15.75">
      <c r="A19" s="13"/>
      <c r="B19" s="1"/>
      <c r="C19" s="1"/>
    </row>
    <row r="20" spans="1:3" ht="32.25" customHeight="1">
      <c r="A20" s="13"/>
      <c r="B20" s="1"/>
      <c r="C20" s="1"/>
    </row>
    <row r="21" spans="1:3" ht="15.75">
      <c r="A21" s="13"/>
      <c r="B21" s="1"/>
      <c r="C21" s="1"/>
    </row>
    <row r="22" spans="1:3" ht="15.75">
      <c r="A22" s="13"/>
      <c r="B22" s="1"/>
      <c r="C22" s="1"/>
    </row>
    <row r="23" spans="1:3" ht="15.75">
      <c r="A23" s="14"/>
      <c r="B23" s="430"/>
      <c r="C23" s="430"/>
    </row>
    <row r="24" spans="1:3" ht="15.75">
      <c r="A24" s="13"/>
      <c r="B24" s="1"/>
      <c r="C24" s="1"/>
    </row>
    <row r="25" spans="1:3" ht="15.75">
      <c r="A25" s="13"/>
      <c r="B25" s="1"/>
      <c r="C25" s="1"/>
    </row>
    <row r="26" spans="1:3" ht="15.75">
      <c r="A26" s="13"/>
      <c r="B26" s="1"/>
      <c r="C26" s="1"/>
    </row>
    <row r="27" spans="1:3" ht="15.75">
      <c r="A27" s="13"/>
      <c r="B27" s="1"/>
      <c r="C27" s="1"/>
    </row>
    <row r="28" spans="1:3" ht="15.75">
      <c r="A28" s="16"/>
      <c r="B28" s="431"/>
      <c r="C28" s="431"/>
    </row>
    <row r="29" spans="1:3" ht="15.75">
      <c r="A29" s="13"/>
      <c r="B29" s="1"/>
      <c r="C29" s="1"/>
    </row>
    <row r="30" spans="1:3" ht="15.75">
      <c r="A30" s="14"/>
      <c r="B30" s="429"/>
      <c r="C30" s="429"/>
    </row>
    <row r="31" spans="1:3" ht="15.75">
      <c r="A31" s="13"/>
      <c r="B31" s="1"/>
      <c r="C31" s="1"/>
    </row>
    <row r="32" spans="1:3" ht="15.75">
      <c r="A32" s="13"/>
      <c r="B32" s="429"/>
      <c r="C32" s="429"/>
    </row>
    <row r="33" spans="1:3" ht="15.75">
      <c r="A33" s="13"/>
      <c r="B33" s="1"/>
      <c r="C33" s="1"/>
    </row>
    <row r="34" ht="15.75">
      <c r="A34" s="15"/>
    </row>
    <row r="35" spans="1:3" ht="18.75">
      <c r="A35" s="394"/>
      <c r="B35" s="394"/>
      <c r="C35" s="394"/>
    </row>
    <row r="36" ht="12.75">
      <c r="A36" s="18"/>
    </row>
    <row r="37" ht="15.75">
      <c r="A37" s="19"/>
    </row>
    <row r="38" ht="15.75">
      <c r="A38" s="17"/>
    </row>
  </sheetData>
  <sheetProtection/>
  <mergeCells count="10">
    <mergeCell ref="C10:C11"/>
    <mergeCell ref="A12:C12"/>
    <mergeCell ref="A8:C8"/>
    <mergeCell ref="B10:B11"/>
    <mergeCell ref="A35:C35"/>
    <mergeCell ref="B30:C30"/>
    <mergeCell ref="B32:C32"/>
    <mergeCell ref="A14:C14"/>
    <mergeCell ref="B23:C23"/>
    <mergeCell ref="B28:C28"/>
  </mergeCells>
  <printOptions/>
  <pageMargins left="0.96" right="0.33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kaib-raifo2-fo</cp:lastModifiedBy>
  <cp:lastPrinted>2012-02-15T13:24:57Z</cp:lastPrinted>
  <dcterms:created xsi:type="dcterms:W3CDTF">2005-10-31T05:04:06Z</dcterms:created>
  <dcterms:modified xsi:type="dcterms:W3CDTF">2012-02-15T13:25:04Z</dcterms:modified>
  <cp:category/>
  <cp:version/>
  <cp:contentType/>
  <cp:contentStatus/>
</cp:coreProperties>
</file>