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65" tabRatio="865" activeTab="8"/>
  </bookViews>
  <sheets>
    <sheet name="пр1" sheetId="1" r:id="rId1"/>
    <sheet name="пр2" sheetId="2" r:id="rId2"/>
    <sheet name="пр3" sheetId="3" r:id="rId3"/>
    <sheet name="пр 4" sheetId="4" r:id="rId4"/>
    <sheet name="пр 5" sheetId="5" r:id="rId5"/>
    <sheet name="пр 6" sheetId="6" r:id="rId6"/>
    <sheet name="прил 7" sheetId="7" r:id="rId7"/>
    <sheet name="пр8" sheetId="8" r:id="rId8"/>
    <sheet name="пр9" sheetId="9" r:id="rId9"/>
    <sheet name="10" sheetId="10" r:id="rId10"/>
    <sheet name="11" sheetId="11" r:id="rId11"/>
    <sheet name="прил 12" sheetId="12" r:id="rId12"/>
    <sheet name="13" sheetId="13" r:id="rId13"/>
    <sheet name="14" sheetId="14" r:id="rId14"/>
    <sheet name="15" sheetId="15" r:id="rId15"/>
    <sheet name="ПР.16" sheetId="16" r:id="rId16"/>
    <sheet name="ПР.17" sheetId="17" r:id="rId17"/>
    <sheet name="пр.18" sheetId="18" r:id="rId18"/>
    <sheet name="пр.19" sheetId="19" r:id="rId19"/>
    <sheet name="пр.20" sheetId="20" r:id="rId20"/>
    <sheet name="пр.21" sheetId="21" r:id="rId21"/>
    <sheet name="пр.22" sheetId="22" r:id="rId22"/>
    <sheet name="пр.23" sheetId="23" r:id="rId23"/>
    <sheet name="пр.24" sheetId="24" r:id="rId24"/>
    <sheet name="пр.25" sheetId="25" r:id="rId25"/>
    <sheet name="пр.26" sheetId="26" r:id="rId26"/>
    <sheet name="пр.27" sheetId="27" r:id="rId27"/>
    <sheet name="пр.28" sheetId="28" r:id="rId28"/>
  </sheets>
  <definedNames>
    <definedName name="_xlnm.Print_Area" localSheetId="12">'13'!$A$1:$C$33</definedName>
    <definedName name="_xlnm.Print_Area" localSheetId="5">'пр 6'!$A$1:$I$150</definedName>
    <definedName name="_xlnm.Print_Area" localSheetId="15">'ПР.16'!$A$1:$B$31</definedName>
    <definedName name="_xlnm.Print_Area" localSheetId="16">'ПР.17'!$A$1:$C$33</definedName>
    <definedName name="_xlnm.Print_Area" localSheetId="22">'пр.23'!$A$1:$B$33</definedName>
    <definedName name="_xlnm.Print_Area" localSheetId="23">'пр.24'!$A$1:$C$33</definedName>
    <definedName name="_xlnm.Print_Area" localSheetId="11">'прил 12'!$A$1:$B$31</definedName>
    <definedName name="С17">'пр 6'!$C$15</definedName>
  </definedNames>
  <calcPr fullCalcOnLoad="1"/>
</workbook>
</file>

<file path=xl/sharedStrings.xml><?xml version="1.0" encoding="utf-8"?>
<sst xmlns="http://schemas.openxmlformats.org/spreadsheetml/2006/main" count="3735" uniqueCount="830">
  <si>
    <t>Межбюджетные трансферты, передаваемые бюджетам на обеспечение равного с министерством внутреннмх дел РФ повышения денежного довольствия сотрудникам и заработной платы работникам общественной безопасности и социальных выплат</t>
  </si>
  <si>
    <t>2.02.04.005.05.0.000</t>
  </si>
  <si>
    <t>Межбюджетные трансферты ,передаваемые бюджетам муниципальных районов для компенсации дополнительных расходов,возникших в результате решений, принятых органами власти другого уровня</t>
  </si>
  <si>
    <t>2.02.04.012.05.0.000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</si>
  <si>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</si>
  <si>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2.02.04.014.05.0.000</t>
  </si>
  <si>
    <t>межбюджетные трансферты, передаваемые бюджетам МР (поселений) на комплектование книжных фондов библиотек муниципальных образований</t>
  </si>
  <si>
    <t>2.02.04.025.05.0.000</t>
  </si>
  <si>
    <t xml:space="preserve">ИТОГО </t>
  </si>
  <si>
    <t xml:space="preserve">Объем прогнозируемых доходов бюджета </t>
  </si>
  <si>
    <t xml:space="preserve"> Кайбицкого муниципального района Республики Татарстан на плановый период 2012-2013 год.</t>
  </si>
  <si>
    <t>Плановый период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</si>
  <si>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поступивщих от гогосударственной корпорации Фонд содействия реформиро</t>
  </si>
  <si>
    <t>Нормативы</t>
  </si>
  <si>
    <t xml:space="preserve"> распределения доходов между бюджетами </t>
  </si>
  <si>
    <t xml:space="preserve">бюджетной системы Кайбицкого муниципального района  </t>
  </si>
  <si>
    <t>на 2011 год и плановый период 2012 и 2013 годов</t>
  </si>
  <si>
    <t xml:space="preserve">                                                                                                                   </t>
  </si>
  <si>
    <t>(в процентах)</t>
  </si>
  <si>
    <t>Код</t>
  </si>
  <si>
    <t>Наименование групп, подгрупп, статей и подстатей доходов</t>
  </si>
  <si>
    <t>Бюджет Кайбицкого муниципального района</t>
  </si>
  <si>
    <t>0 09 07010 05 0000 110</t>
  </si>
  <si>
    <t>Налог на рекламу, мобилизуемый на территориях муниципальных районов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</si>
  <si>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</si>
  <si>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муниципальных районов</t>
  </si>
  <si>
    <t>1 08 07174 01 4000 110</t>
  </si>
  <si>
    <t>1 09 07010 05 0000 110</t>
  </si>
  <si>
    <t>Целевые сборы граждан и предприятий, учреждений и организаций на содержание милиции, на благоустройство территорий , на нужды образования и другие цели, мобилизуемые на территориях муниципальных районов</t>
  </si>
  <si>
    <t>1 09 07050 05 0000 110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</si>
  <si>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</si>
  <si>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</si>
  <si>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</si>
  <si>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1 11 02033 05 0000 120</t>
  </si>
  <si>
    <t>Доходы от размещения временно свободных средств бюджетов муниципальных районов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</si>
  <si>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</si>
  <si>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</si>
  <si>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</si>
  <si>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</si>
  <si>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1 11 05010 10 0000 120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</si>
  <si>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</si>
  <si>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</si>
  <si>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</si>
  <si>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</si>
  <si>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</si>
  <si>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</si>
  <si>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</si>
  <si>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</si>
  <si>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</si>
  <si>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</si>
  <si>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1 18 00000 00 0000 000</t>
  </si>
  <si>
    <t>ДОХОДЫ БЮДЖЕТОВ БЮДЖЕТНОЙ СИСТЕМЫ РОССИЙСКОЙ ФЕДЕРАЦИИ ОТ ВОЗВРАТА ОСТАТКОВ СУБСИДИЙ  И  СУБВЕНЦИЙ  ПРОШЛЫХ ЛЕТ</t>
  </si>
  <si>
    <t>1 18 05010 05 0000 180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</si>
  <si>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</si>
  <si>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1 18 05020 05 0000 151</t>
  </si>
  <si>
    <t>Доходы бюджетов муниципальных районов от возврата остатков субсидий и субвенций прошлых лет из бюджетов государственных внебюджетных фондов</t>
  </si>
  <si>
    <t>1 18 05030 05 0000 151</t>
  </si>
  <si>
    <t>Доходы бюджетов муниципальных районов от возврата остатков субсидий и субвенций прошлых лет из бюджетов поселений</t>
  </si>
  <si>
    <t>1 19 00000 00 0000 000</t>
  </si>
  <si>
    <t>ВОЗВРАТ ОСТАТКОВ СУБСИДИЙ И СУБВЕНЦИЙ ПРОШЛЫХ ЛЕТ</t>
  </si>
  <si>
    <t>1 19 05000 05 0000 151</t>
  </si>
  <si>
    <t>Возврат остатков субсидий и субвенций из бюджетов муниципальных районов</t>
  </si>
  <si>
    <t>Перечень  главных  администраторов доходов бюджета</t>
  </si>
  <si>
    <t>Кайбицкого муниципального  района-</t>
  </si>
  <si>
    <t xml:space="preserve">органов государственной власти Российской Федерации и органов государственной власти </t>
  </si>
  <si>
    <t>Республики Татарстан</t>
  </si>
  <si>
    <t>Таблица 1</t>
  </si>
  <si>
    <t>Коды бюджетной классификации</t>
  </si>
  <si>
    <t xml:space="preserve">Наименование </t>
  </si>
  <si>
    <t>Главного администратора доходов</t>
  </si>
  <si>
    <t xml:space="preserve">Доходов  бюджета муниципального  района </t>
  </si>
  <si>
    <t>Федеральная служба по надзору в сфере природопользования</t>
  </si>
  <si>
    <t>048</t>
  </si>
  <si>
    <t>Денежные взыскания(штрафы)за нарушение земельного законодательства</t>
  </si>
  <si>
    <t>Управление федерального агентства кадастра объектов недвижимости по Республики Татарстан</t>
  </si>
  <si>
    <t>072</t>
  </si>
  <si>
    <t>1.16.25.060.01.0.000.140</t>
  </si>
  <si>
    <t>Управление  федеральной службы по ветеринарному и фитосанитарному надзору по Республике Татарстан</t>
  </si>
  <si>
    <t>081</t>
  </si>
  <si>
    <t>1.16.25.030.01.0.000.140</t>
  </si>
  <si>
    <t>Денежные взыскания (штрафы) за нарушение законодательства об охране и использовании животного мира</t>
  </si>
  <si>
    <t>1.16.90.050.05.0.000.140</t>
  </si>
  <si>
    <t>Прочие поступления от денежных взысканий  ( 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</si>
  <si>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</t>
  </si>
  <si>
    <t>141</t>
  </si>
  <si>
    <t>1.16.28.000.01.0.000.140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</si>
  <si>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</si>
  <si>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</si>
  <si>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</si>
  <si>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</si>
  <si>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</si>
  <si>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Министерство экологии и природных ресурсов РТ</t>
  </si>
  <si>
    <t>701</t>
  </si>
  <si>
    <t>Министерства сельского хозяйства и продовольствия Республики Татарстан</t>
  </si>
  <si>
    <t>1.08.07.140.01.1.000.110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</si>
  <si>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,выдачей регистрационных  знаков</t>
  </si>
  <si>
    <t>ГУ ветеринарии КМ РТ</t>
  </si>
  <si>
    <t>710</t>
  </si>
  <si>
    <t>1.16.90.050.05.0.000.110</t>
  </si>
  <si>
    <t>Министерство финансов Республики Татарстан</t>
  </si>
  <si>
    <t>1.16.33.050.05.0.000.140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</si>
  <si>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 муниципальных районов,</t>
  </si>
  <si>
    <t>Управление по охране и использованию обьектов животного мира Республики Татарстан</t>
  </si>
  <si>
    <t>785</t>
  </si>
  <si>
    <t>Управление Федеральной налоговой службы по Республике Татарстан</t>
  </si>
  <si>
    <t>1.01.02.010.01.1.000.110</t>
  </si>
  <si>
    <t>Налог на доходы физ.лиц с доходов полученных в виде дивидендов от долевого участия в деятельности организации</t>
  </si>
  <si>
    <t>1.01.02.021.01.0.000.110</t>
  </si>
  <si>
    <t>Налог на доходы физ.лиц с доходов облагаемых по налоговой ставке ,установленной п.1 ст. 224 НК РФ и полученных физ.лицами ,зарегистрированными в качестве ИП, частных нотариусов и др.лиц, занимающихся частной практикой</t>
  </si>
  <si>
    <t>1.01.02.022.01.1.000.110</t>
  </si>
  <si>
    <t>1.01.02.030.01.1.000.110</t>
  </si>
  <si>
    <t>Налог на доходы физ.лиц с доходов полученных физическими лицами , не являющегося налоговыми резидентами Российской Федерации</t>
  </si>
  <si>
    <t>1.01.02.040.01.1.000.110</t>
  </si>
  <si>
    <t>Налог на доходы физ.лиц с доходов полученных в виде выигрышей</t>
  </si>
  <si>
    <t>1.05.01.010.01.0.000.110</t>
  </si>
  <si>
    <t>Единый налог, взимаемый с налогоплательщиков, выбравших  в качестве объекта налогообложения доходы.</t>
  </si>
  <si>
    <t>1.05.01.020.01.0.000.110</t>
  </si>
  <si>
    <t>Единый налог, взимаемый с налогоплательщиков, выбравших  в качестве объекта налогообложения доходы., уменьшенные на величину расходов.</t>
  </si>
  <si>
    <t>1.05.01.040.02.0.000.110</t>
  </si>
  <si>
    <t>Доходы на выдачи патентов на осушествление предпринимательской деятельности при применений упрошенной системы налогооблажения</t>
  </si>
  <si>
    <t>1.05.02.000.02.0.000.110</t>
  </si>
  <si>
    <t>Единый налог на вмененный доход для отдельных видов деятельности</t>
  </si>
  <si>
    <t>1.05.03.000.01.2.000.110</t>
  </si>
  <si>
    <t>1.08.03.010.01.1.000.110</t>
  </si>
  <si>
    <t>Государственная пошлина по делам рассматриваемая в судах общей юрисдикции, мировыми судьями (за исключением государственной пошлины, рассматриваемым Верховным Судом РФ)</t>
  </si>
  <si>
    <t>182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</si>
  <si>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</t>
  </si>
  <si>
    <t>1.09.07.030.05.1.000.110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</si>
  <si>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</si>
  <si>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1.09.07.050.05.1.000.110</t>
  </si>
  <si>
    <t>Прочие местные налоги, мобилизуемые на территориях муниципальных районов</t>
  </si>
  <si>
    <t>1.16.03.010.01.0.000.140</t>
  </si>
  <si>
    <t>Денежные взыскания (штрафы) за нарушение законодательства о налогах и сборах, предусмотренные статьями 116,117,118,120 и т.д. Налогового Кодекса РФ</t>
  </si>
  <si>
    <t>1.16.03.030.01.0.000.140</t>
  </si>
  <si>
    <t>Денежные взыскания (штрафы) за административные правонарушения в области налогов и сборов ,предусмотренные  Кодексом РФ об административных правонарушениях</t>
  </si>
  <si>
    <t>1.16.06.000.01.0.000.140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</si>
  <si>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</si>
  <si>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1.16.08.000.01.0.000.140</t>
  </si>
  <si>
    <t xml:space="preserve">Денежные взыскания (штрафы) за  административные правонарушения в области государственного регулирования производства и оборота  алкогольной  и спиртосодержащей продукции </t>
  </si>
  <si>
    <t>Прочие поступления от денежных взысканий(штрафов) и иных сумм в возмещение ущерба, зачисляемые  в бюджеты муниципальных районов</t>
  </si>
  <si>
    <t>Министерство внутренних дел по Республике Татарстан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</si>
  <si>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 знаков</t>
  </si>
  <si>
    <t>1.15.02.050.05.0.000.110</t>
  </si>
  <si>
    <t>Платежи, взимаемые организациями муниципальных районов  за выполнение определенных функций.</t>
  </si>
  <si>
    <t>1.16.21.050.05.0.000.140</t>
  </si>
  <si>
    <t>Денежные взыскания (штрафы) и иные суммы ,взыскиваемые с виновных лиц ,виновных в совершении преступлений, и в возмещении ущерба имуществу, зачисляемые в бюджеты муниципальных районов</t>
  </si>
  <si>
    <t>Прочие поступления от денежных взысканий(штрафов) и иных сумм в возмещение ущерба, зачисляемые  в бюджеты муниципальных районов.</t>
  </si>
  <si>
    <t>Управление Федеральной миграционной службы по РТ</t>
  </si>
  <si>
    <t>Управление по технологическому и экологическому надзору Федеральной службы по экологическому, технологическому и атомному надзору по Республике Татарстан ( Татарстан)</t>
  </si>
  <si>
    <t>1.12.01.000.01.0.000.120</t>
  </si>
  <si>
    <t>1.16.25.050.01.0.000.140</t>
  </si>
  <si>
    <t>Денежные взыскания (штрафы)  за нарушение законодательства  в области охраны окружающей среды.</t>
  </si>
  <si>
    <t>Инспекция государственного строительного надзора Республики Татарстан</t>
  </si>
  <si>
    <t xml:space="preserve">                     Таблица 2</t>
  </si>
  <si>
    <t>Перечень  главных  администраторов доходов  бюджета</t>
  </si>
  <si>
    <t xml:space="preserve">Кайбицкого муниципального района – органов  местного  самоуправления </t>
  </si>
  <si>
    <t>Палата имущественных и  земельных   отношений  Кайбицкого муниципального   района</t>
  </si>
  <si>
    <t>1.11.05.010.10.0.000.120</t>
  </si>
  <si>
    <t>1.11.05.025.05.0.000.120</t>
  </si>
  <si>
    <t>Доходы, получаемые в виде арендной платы ,а также средства от продажи права на  заключение договоров аренды за земли , находящиеся в собственности муниципальных районов( за исключением земельных участков муниципальных автономных учреждений, а также земельных участков  муниципальных унитарных предприятий,   в том числе казенных)</t>
  </si>
  <si>
    <t>1.11.05.035.05.0.000.120</t>
  </si>
  <si>
    <t xml:space="preserve">Доходы от сдачи в аренду имущества находящихся в оперативном управлении органов  управления муниципальных районов и созданных ими учреждений (за исключением имущества муниципальных автономных учреждений) </t>
  </si>
  <si>
    <t>1.11.08.050.05.0.000.120</t>
  </si>
  <si>
    <t>Средства, получаемые от передачи имущества, находящиеся в собственности муниципальных районов(за исключением имущества муниципальных автономных учреждений ,а также имущества  муниципальных унитарных предприятий,  в том числе казенных) , в залог, в доверительное управление</t>
  </si>
  <si>
    <t>1.11.09.045.05.0.000.120</t>
  </si>
  <si>
    <t>Прочие поступления от использования имущества, находящиеся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 , в том числе казенных).</t>
  </si>
  <si>
    <t>1.13.03.050.05.0.002.130</t>
  </si>
  <si>
    <t>Прочие доходы от оказания платных услуг получателям средств бюджетов муниципальных районов и компенсации затрат бюджетов муниципальных  районов.</t>
  </si>
  <si>
    <t>1.14.01.050.05.0.000.410</t>
  </si>
  <si>
    <t xml:space="preserve">Доходы от продажи квартир, находящихся в собственности муниципальных районов </t>
  </si>
  <si>
    <t>1.14.02.030.05.0.000.410</t>
  </si>
  <si>
    <t>Доходы от реализации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имуществу.</t>
  </si>
  <si>
    <t>1.14.02.032.05.0.000.410</t>
  </si>
  <si>
    <t>Приложение 6</t>
  </si>
  <si>
    <t>Приложение 5</t>
  </si>
  <si>
    <t>Приложение 4</t>
  </si>
  <si>
    <t>Приложение 3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</si>
  <si>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</si>
  <si>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 оперативном управлении учреждений , находящихся в ведении органов управления муниципальных  районов(за исключением имущества муниципальных автономных учреждений),в части реализации основных средств по указанному имуществу.</t>
  </si>
  <si>
    <t>1.14.02.033.05.0.000.410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</si>
  <si>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</si>
  <si>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1.14.06.014.10.0.000.430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</si>
  <si>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</si>
  <si>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>1.14.06.025.05.0.000.430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</si>
  <si>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 ,а также земельных участков муниципальных унитарных предприятий, в том числе казенных)</t>
  </si>
  <si>
    <t>1.17.02.000.10.0.000.180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</si>
  <si>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</si>
  <si>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Финансово-бюджетная палата Кайбицкого  муниципального района</t>
  </si>
  <si>
    <t>1.08.04.020.01.0.000.110</t>
  </si>
  <si>
    <t>Государственная пошлина за совершение нотариальных действий(за исключением  действий, совершаемых консульскими учреждениями РФ)</t>
  </si>
  <si>
    <t>1.08.07.174.01.0.000.110</t>
  </si>
  <si>
    <t>1.08.07.174.01.4.000.110</t>
  </si>
  <si>
    <t>1.08.07.150.01.1.000.110</t>
  </si>
  <si>
    <t>Государственная  пошлина  за  выдачу  разрешения   на   установку рекламной конструкции</t>
  </si>
  <si>
    <t>1.11.02.033.05.0.000.120</t>
  </si>
  <si>
    <t>1.11.03.050.05.0.000.120</t>
  </si>
  <si>
    <t>Проценты, полученные от предоставления  бюджетных кредитов внутри страны за счет средств бюджетов муниципальных районов</t>
  </si>
  <si>
    <t>1.13.02.024.05.0.000.130</t>
  </si>
  <si>
    <t>Сборы за выдачу органами местного самоуправления муниципальных районов лицензий на розничную продажу алкогольной продукции,</t>
  </si>
  <si>
    <t>1.13.03.050.05.0.000.130</t>
  </si>
  <si>
    <t>Прочие доходы от оказания платных услуг получателям средств бюджетов муниципальных районов и компенсации затрат бюджетов муниципальных  районов</t>
  </si>
  <si>
    <t>1.14.04.050.05.0.000.420</t>
  </si>
  <si>
    <t>Доходы  от продажи нематериальных активов, находящихся  в собственности муниципальных районов</t>
  </si>
  <si>
    <t>1.15.02.050.05.0.000.140</t>
  </si>
  <si>
    <t>Платежи, взимаемые организациями  муниципальных районов за выполнение определенных функций</t>
  </si>
  <si>
    <t>1.16.18.050.05.0.000.140</t>
  </si>
  <si>
    <t>Денежные взыскания ( штрафы)за нарушение бюджетного законодательства ( 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</si>
  <si>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</si>
  <si>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1.16.23.050.05.0.000.140</t>
  </si>
  <si>
    <t>Доходы от возмещения ущерба при возникновении страховых случаев ,зачисляемые в бюджеты муниципальных районов</t>
  </si>
  <si>
    <t>1.16.32.050.05.0.000.140</t>
  </si>
  <si>
    <t>Возмещение сумм ,израсходованных незаконно или не по целевому назначению, а также доходов, полученных от их использования ( в части бюджетов муниципальных районов)</t>
  </si>
  <si>
    <t>Прочие поступления от денежных взысканий (штрафов) и иных сумм в возмещение ущерба, зачисляемые б бюджет муниципальных районов</t>
  </si>
  <si>
    <t>1.17.01.050.05.0.000.180</t>
  </si>
  <si>
    <t>Не выясненные поступления, зачисляемые в бюджет муниципального района</t>
  </si>
  <si>
    <t>1.17.05.050.05.0.000.180</t>
  </si>
  <si>
    <t xml:space="preserve">Прочие неналоговые доходы бюджетов муниципальных районов </t>
  </si>
  <si>
    <t>1.18.05.010.05.0.000.180</t>
  </si>
  <si>
    <t>Доходы бюджетов муниципальных районов от возврата остатков субсидий и субвенций прошлых лет не бюджетными организациями</t>
  </si>
  <si>
    <t>1.18.05.020.05. 0.000.151</t>
  </si>
  <si>
    <t>1.18.05.030.05.0.000.151</t>
  </si>
  <si>
    <t>Доходы бюджетов муниципальных районов от возврата остатков субсидий и субвенций прошлых лет из бюджетов поселений.</t>
  </si>
  <si>
    <t>1.19.05.000.05.0.000.151</t>
  </si>
  <si>
    <t xml:space="preserve"> Возврат остатков субсидий и субвенций из бюджетов муниципальных районов</t>
  </si>
  <si>
    <t>2.02.01.001.05.0.000.151</t>
  </si>
  <si>
    <t>Дотации бюджетам муниципальных районов на выравнивание бюджетной обеспеченности</t>
  </si>
  <si>
    <t>2.02.01.003.05.0.000.151</t>
  </si>
  <si>
    <t>Дотации бюджетам муниципальных районов на поддержку мер по обеспечению сбалансированности бюджетов</t>
  </si>
  <si>
    <t>2.02.01.999.05.0.000.151</t>
  </si>
  <si>
    <t>Прочие дотации бюджетам муниципальных районов</t>
  </si>
  <si>
    <t>2.02.02.008.05.0.000.151</t>
  </si>
  <si>
    <t>Субсидии бюджетам муниципальных районов на обеспечение жильем молодых семей</t>
  </si>
  <si>
    <t>2.02.02.024.05.0.000.151</t>
  </si>
  <si>
    <t>2.02.02.036.05.0.000.151</t>
  </si>
  <si>
    <t>Субсидии бюджетам муниципальных районов на обеспечение молодых семей и молодых специалистов, проживающих и работающих в сельской местности</t>
  </si>
  <si>
    <t>2.02.02.051.05.0.000.151</t>
  </si>
  <si>
    <t>Субсидии бюджетам муниципальных районов на реализацию федеральных целевых программ</t>
  </si>
  <si>
    <t>2.02.02.077.05.0.000.151</t>
  </si>
  <si>
    <t>2.02.02.085.05.0.000.151</t>
  </si>
  <si>
    <t>Субсидии бюджетам 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</si>
  <si>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2.02.02.087.05.0.000.151</t>
  </si>
  <si>
    <t>Субсидии бюджетам  муниципальных  районов  из  бюджетов  поселений на решение  вопросов  местного значения  межмуниципального  характера</t>
  </si>
  <si>
    <t>2.02.02.088.05.0.001.151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</si>
  <si>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</si>
  <si>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2.02.02.089.05.0.001.151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</si>
  <si>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 бюджета  Республики Татарстан</t>
  </si>
  <si>
    <t>2.02.02.999.05.0.000.151</t>
  </si>
  <si>
    <t xml:space="preserve">Прочие субсидии бюджетам муниципальных районов
</t>
  </si>
  <si>
    <t>2.02.03.001.05.0.000.151</t>
  </si>
  <si>
    <t>Субвенции бюджетам муниципальных районов  на оплату жилищно-коммунальных услуг отдельным категориям граждан</t>
  </si>
  <si>
    <t>2.02.03.002.05.0.000.151</t>
  </si>
  <si>
    <t xml:space="preserve">от 13 декабря 2010 года № 21 </t>
  </si>
  <si>
    <t>от 13 декабря 2010 года № 21</t>
  </si>
  <si>
    <t>от 13 декабря  2010 года № 21</t>
  </si>
  <si>
    <t xml:space="preserve">от 13 декабря 2010 года № 21  </t>
  </si>
  <si>
    <t>Субвенции бюджетам муниципальных районов  на осуществление полномочий по подготовке проведения статистических переписей</t>
  </si>
  <si>
    <t>2.02.03.003.05.0.000.151</t>
  </si>
  <si>
    <t>Субвенции бюджетам муниципальных районов   на государственную регистрацию актов гражданского состояния</t>
  </si>
  <si>
    <t>2.02.03.007.05.0.000.151</t>
  </si>
  <si>
    <t>Субвенции бюджетам муниципальных районов    на составление(изменение и дополнение) списков кандидатов в присяжные заседатели федеральных судов общей юрисдикции в РФ</t>
  </si>
  <si>
    <t>2.02.03.015.05.0.000.151</t>
  </si>
  <si>
    <t>Субвенции бюджетам муниципальных районов осуществление первичного воинского учета на территориях, где отсутствуют военные комиссариаты</t>
  </si>
  <si>
    <t>2.02.03.021.05.0.000.151</t>
  </si>
  <si>
    <t>Субвенции бюджетам муниципальных районов    на ежемесячное вознаграждение за классное руководство</t>
  </si>
  <si>
    <t>2.02.03.022.05.0.000.151</t>
  </si>
  <si>
    <t>Субвенции бюджетам муниципальных  районов на предоставление гражданам субсидий на оплату жилого помещения и коммунальных услуг</t>
  </si>
  <si>
    <t>2.02.03.024.05.0.000.151</t>
  </si>
  <si>
    <t>Субвенции бюджетам муниципальных районов на выполнение передаваемых полномочий субъектов Российской Федерации</t>
  </si>
  <si>
    <t>2.02.03.028.05.0.000.151</t>
  </si>
  <si>
    <t>Субвенции бюджетам муниципальных  районов на внедрение инновационных образовательных программ</t>
  </si>
  <si>
    <t>2.02.03.999.05.0.000.151</t>
  </si>
  <si>
    <t>Прочие  субвенции бюджетам муниципальных районов</t>
  </si>
  <si>
    <t xml:space="preserve">2.02.04.005.05.0.000.151 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</si>
  <si>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</si>
  <si>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2.02.04.012.05.0.000.151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</si>
  <si>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</si>
  <si>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2.02.04.014.05.0.000.151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</si>
  <si>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</si>
  <si>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2.02.04.025.05.0.000.151</t>
  </si>
  <si>
    <t>Межбюджетные трансферты, передаваемые бюджетам МР (поселений) на комплектование книжных фондов библиотек муниципальных образований</t>
  </si>
  <si>
    <t>2.02.04.999.05.0.000.151</t>
  </si>
  <si>
    <t>Прочие межбюджетные трансферты, передаваемые бюджетам муниципальных районов</t>
  </si>
  <si>
    <t>2.02.09.065.05.0.000.151</t>
  </si>
  <si>
    <t>Прочие  безвозмездные  поступления в бюджеты  муниципальных  районов от бюджетов поселений</t>
  </si>
  <si>
    <t>2.08.05.000.05.0.000.180</t>
  </si>
  <si>
    <t>Перечисления из бюджетов муниципальных районов(  бюджеты муниципальных районов) для осуществления  возврата( зачета) 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</si>
  <si>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</t>
  </si>
  <si>
    <t>Приложение 13</t>
  </si>
  <si>
    <t xml:space="preserve">Обеспечение деятельности подведомоственных учреждений </t>
  </si>
  <si>
    <t>4329900</t>
  </si>
  <si>
    <t xml:space="preserve">                                                                                                                                    (тыс.рублей)</t>
  </si>
  <si>
    <t xml:space="preserve">2011 год </t>
  </si>
  <si>
    <t>01 05 02 01 05 0000 510</t>
  </si>
  <si>
    <t>01 05 02 01 05 0000 610</t>
  </si>
  <si>
    <t xml:space="preserve">               Распределение  бюджетных ассигнований по разделам и подразделам, целевым статьям и видам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</si>
  <si>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</si>
  <si>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</si>
  <si>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</si>
  <si>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</si>
  <si>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</si>
  <si>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Выполнение функций  органами местного самоуправления</t>
  </si>
  <si>
    <t>Руководство  и управление в сфере установленных функций органов местного самоуправления</t>
  </si>
  <si>
    <t>Функционирование местных администраций</t>
  </si>
  <si>
    <t>Центральный аппарат</t>
  </si>
  <si>
    <t>Другие общегосударственные  вопросы</t>
  </si>
  <si>
    <t>Государственная регистрация актов гражданского характера</t>
  </si>
  <si>
    <t>Руководство и управление в сфере установленных функций органов местного самоуправления</t>
  </si>
  <si>
    <t>Реализация  государственных фондов функций, связанных с общегосударственным управлением</t>
  </si>
  <si>
    <t>Национальная безопасность и правоохранительная деятельность</t>
  </si>
  <si>
    <t>Обеспечение  равного с Министерством  внутренних 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</si>
  <si>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 и правоохранительной деятельности и обороны</t>
  </si>
  <si>
    <t>Коммунальное  хозяйство</t>
  </si>
  <si>
    <t>Образование</t>
  </si>
  <si>
    <t>Детские дошкольные учреждения</t>
  </si>
  <si>
    <t>Школы-детские сады, школы начальные, неполные средние и средние</t>
  </si>
  <si>
    <t>Выполнение  функций бюджетными учреждениями</t>
  </si>
  <si>
    <t>Учреждения по внешкольной работе с детьми</t>
  </si>
  <si>
    <t>Иные безвозмездные и безвозвратные перечисления</t>
  </si>
  <si>
    <t>Организационно-воспитательная работа с молодежью</t>
  </si>
  <si>
    <t>Больницы, клиники, госпитали, медико-санитарные части</t>
  </si>
  <si>
    <t>Денежные  выплаты  медицинскому персоналу фельдшерско-акушерских пунктов, врачам, фельдшерам (Амбулаторная помощь)</t>
  </si>
  <si>
    <t>Скорая медицинская  помощь</t>
  </si>
  <si>
    <t>Денежные  выплаты  медицинскому персоналу фельдшерско-акушерских пунктов, врачам, фельдшерам (Скорая медицинская помощь)</t>
  </si>
  <si>
    <t>Мероприятия в области санитарно-эпидемиологического  надзора</t>
  </si>
  <si>
    <t>Социальная  политика</t>
  </si>
  <si>
    <t>Социальная помощь</t>
  </si>
  <si>
    <t>Оказание других видов социальной  помощи</t>
  </si>
  <si>
    <t>Межбюджетные трансферты</t>
  </si>
  <si>
    <t xml:space="preserve">Поддержка мер по обеспечению сбалансированности бюджетов </t>
  </si>
  <si>
    <t>Выравнивание бюджетной обеспеченности</t>
  </si>
  <si>
    <t>Осуществление   первичного воинского учета на территориях, где отсутствуют военные комиссариаты</t>
  </si>
  <si>
    <t>Условно  утвержденные  расходы</t>
  </si>
  <si>
    <t xml:space="preserve">Всего  расходов </t>
  </si>
  <si>
    <t>2012 год</t>
  </si>
  <si>
    <t>2013 год</t>
  </si>
  <si>
    <t>4409901</t>
  </si>
  <si>
    <t>0980000</t>
  </si>
  <si>
    <t>0980200</t>
  </si>
  <si>
    <t>Обеспечение мероприятий по капитальному ремонту многоквартирных домов и переселению граждан  из аварийного жилищного фонда</t>
  </si>
  <si>
    <t>Обеспечение мероприятий по капитальному ремонту многоквартирных домов и переселению граждан  из аварийного жилищного фонда,за счет средств бюджетов</t>
  </si>
  <si>
    <t>Обеспечение мероприятий по капитальному ремонту многоквартирных домов за счет местного бюджета</t>
  </si>
  <si>
    <t>Выполнение  функций органами местного самоуправления</t>
  </si>
  <si>
    <t>Субвенции бюджетам муниципальных районов  на реализацию  государственных полномочий по расчету и предоставлению дотаций поселениям из регионального фонда финансовой поддержки поселений</t>
  </si>
  <si>
    <t>Субвенции бюджетам муниципальных районов на реализацию государственных полномочий  по образованию и организации деятельности административных комиссий</t>
  </si>
  <si>
    <t>-</t>
  </si>
  <si>
    <t>Всего</t>
  </si>
  <si>
    <t>1401</t>
  </si>
  <si>
    <t>1402</t>
  </si>
  <si>
    <t>0203</t>
  </si>
  <si>
    <t>0113</t>
  </si>
  <si>
    <t>0111</t>
  </si>
  <si>
    <t>Вещевое обеспечение вне рамок государственного оборонного заказа</t>
  </si>
  <si>
    <t>2027202</t>
  </si>
  <si>
    <t>0909</t>
  </si>
  <si>
    <t>5051705</t>
  </si>
  <si>
    <t>01</t>
  </si>
  <si>
    <t>02</t>
  </si>
  <si>
    <t>03</t>
  </si>
  <si>
    <t>00</t>
  </si>
  <si>
    <t>04</t>
  </si>
  <si>
    <t>06</t>
  </si>
  <si>
    <t>05</t>
  </si>
  <si>
    <t>6000100</t>
  </si>
  <si>
    <t>Уличное освещение</t>
  </si>
  <si>
    <t>07</t>
  </si>
  <si>
    <t>09</t>
  </si>
  <si>
    <t>14</t>
  </si>
  <si>
    <t>13</t>
  </si>
  <si>
    <t>0920000</t>
  </si>
  <si>
    <t>11</t>
  </si>
  <si>
    <t>Субсидии(дотация)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</si>
  <si>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бюджетам муниципальных районов  на организацию предоставления общедоступного и бесплатного начального общего, основного общего, среднего(полного) общего образования 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</t>
  </si>
  <si>
    <t>2 02 02024 05 0000 151</t>
  </si>
  <si>
    <t>Культура</t>
  </si>
  <si>
    <t>Библиотеки</t>
  </si>
  <si>
    <t>08</t>
  </si>
  <si>
    <t>4400200</t>
  </si>
  <si>
    <t>2 02 04025 05 0000 151</t>
  </si>
  <si>
    <t>2 02 03007 05 0000 151</t>
  </si>
  <si>
    <t>Комплектование книжных фондов библиотек</t>
  </si>
  <si>
    <t>0105</t>
  </si>
  <si>
    <t>0014000</t>
  </si>
  <si>
    <t>Обеспечение деятельности финансовых, налоговых и таможенных органов и органов финансового надзора</t>
  </si>
  <si>
    <t>Реализация  государственных функций, связанных с общегосударственным управлением</t>
  </si>
  <si>
    <t xml:space="preserve">Выполнение других обязательств </t>
  </si>
  <si>
    <t>Мобилизационная и вневойсковая подготовка</t>
  </si>
  <si>
    <t>Молодежная политика  и оздоровление детей</t>
  </si>
  <si>
    <t>4310000</t>
  </si>
  <si>
    <t>Мероприятия по проведению оздоровительной компании детей</t>
  </si>
  <si>
    <t>4320000</t>
  </si>
  <si>
    <t>Учреждения, обеспечивающие предоставление услуг в сфере образования</t>
  </si>
  <si>
    <t>4350000</t>
  </si>
  <si>
    <t xml:space="preserve">КУЛЬТУРА И КИНЕМАТОГРАФИЯ </t>
  </si>
  <si>
    <t>Учреждения культуры и мероприятия в сфере культуры и кинематографии</t>
  </si>
  <si>
    <t>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</si>
  <si>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Мероприятия в области физической культуры и спорта</t>
  </si>
  <si>
    <t>Межбюджетные трансферты общего характера бюджетам муниципальных образований</t>
  </si>
  <si>
    <t xml:space="preserve">Дотации  на выравнивание уровня бюджетной обеспеченности  муниципальных образований </t>
  </si>
  <si>
    <t>Выравнивание бюджетной обеспеченности поселений из районного  фонда финансовой поддержки</t>
  </si>
  <si>
    <t>Здравоохранение</t>
  </si>
  <si>
    <t>Судебная система</t>
  </si>
  <si>
    <t>Функционирование законодательных (представительных) органов муниципальных образований</t>
  </si>
  <si>
    <t>Обеспечение деятельности финансовых, налоговых и таможенных органов и органов финансового  надзора</t>
  </si>
  <si>
    <t>0801</t>
  </si>
  <si>
    <t>4429900</t>
  </si>
  <si>
    <t>Функционирование  местных администраций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</si>
  <si>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</si>
  <si>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Обеспечение мероприятий по капитальному ремонту многоквартирных домов </t>
  </si>
  <si>
    <t>Прочие мероприятия по благоустройству</t>
  </si>
  <si>
    <t>Приложение 17</t>
  </si>
  <si>
    <t>МБУЗ"Кайбицкая ЦРБ"</t>
  </si>
  <si>
    <t>Отдел образования Исполнительного комитета КМР</t>
  </si>
  <si>
    <t>Субвенции  бюджетам  муниципальных 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общеобразовательных учреждениях</t>
  </si>
  <si>
    <t>0902</t>
  </si>
  <si>
    <t>0904</t>
  </si>
  <si>
    <t>Скорая медицинская помощь</t>
  </si>
  <si>
    <t>0501</t>
  </si>
  <si>
    <t>0980201</t>
  </si>
  <si>
    <t>0503</t>
  </si>
  <si>
    <t>6000500</t>
  </si>
  <si>
    <t>Прочие мероприятия по благоустройству районов и поселений</t>
  </si>
  <si>
    <t>4359900</t>
  </si>
  <si>
    <t>99</t>
  </si>
  <si>
    <t>Условно утвержденные расходы</t>
  </si>
  <si>
    <t>9990000</t>
  </si>
  <si>
    <t>999</t>
  </si>
  <si>
    <t>Приложение 15</t>
  </si>
  <si>
    <t>2011 год</t>
  </si>
  <si>
    <t>КВСР</t>
  </si>
  <si>
    <t>Наименование 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</si>
  <si>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</si>
  <si>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</si>
  <si>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</si>
  <si>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</si>
  <si>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</si>
  <si>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</si>
  <si>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Утвержденный план текущий год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</si>
  <si>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</si>
  <si>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</si>
  <si>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</si>
  <si>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0920300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</si>
  <si>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</si>
  <si>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</si>
  <si>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</si>
  <si>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</si>
  <si>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</si>
  <si>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</si>
  <si>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Мероприятия в области здравоохранения, спорта и физической культуры, туризма</t>
  </si>
  <si>
    <t>001</t>
  </si>
  <si>
    <t>Выполнение функций бюджетными учреждениями</t>
  </si>
  <si>
    <t>1101</t>
  </si>
  <si>
    <t>5160130</t>
  </si>
  <si>
    <t>Фонд финансовой поддержки</t>
  </si>
  <si>
    <t>008</t>
  </si>
  <si>
    <t>5170200</t>
  </si>
  <si>
    <t>Поддержка мер по обеспечению сбалансированности бюджетов</t>
  </si>
  <si>
    <t>007</t>
  </si>
  <si>
    <t>Прочие дотации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</si>
  <si>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</si>
  <si>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</si>
  <si>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</si>
  <si>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</si>
  <si>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0013800</t>
  </si>
  <si>
    <t>Государственная регистрация актов гражданского состояния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</si>
  <si>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</si>
  <si>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</si>
  <si>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</si>
  <si>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</si>
  <si>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</si>
  <si>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</si>
  <si>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</si>
  <si>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</si>
  <si>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</si>
  <si>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</si>
  <si>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Резервные фонды</t>
  </si>
  <si>
    <t>0700500</t>
  </si>
  <si>
    <t>013</t>
  </si>
  <si>
    <t>Прочие расходы</t>
  </si>
  <si>
    <t>0029900</t>
  </si>
  <si>
    <t>обеспечение деятельности подведомственных учреждений</t>
  </si>
  <si>
    <t>Обеспечение деятельности подведомственных учреждений</t>
  </si>
  <si>
    <t>0502</t>
  </si>
  <si>
    <t>Коммунальное хозяйство</t>
  </si>
  <si>
    <t>3510500</t>
  </si>
  <si>
    <t>Мероприятия в области коммунального хозяйства</t>
  </si>
  <si>
    <t>006</t>
  </si>
  <si>
    <t>Субсидии юридическим лицам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</si>
  <si>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</si>
  <si>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</si>
  <si>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</si>
  <si>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</si>
  <si>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Физическая культура и спорт</t>
  </si>
  <si>
    <t>5129700</t>
  </si>
  <si>
    <t>926</t>
  </si>
  <si>
    <t>Палата земельных и имущественных отношений КМР</t>
  </si>
  <si>
    <t>927</t>
  </si>
  <si>
    <t>Отдел образования Исполнительного комитета Кайбицкого муниципального района</t>
  </si>
  <si>
    <t>РОО Кайбицкого муниципального района</t>
  </si>
  <si>
    <t>0701</t>
  </si>
  <si>
    <t>Дошкольное образование</t>
  </si>
  <si>
    <t>4209900</t>
  </si>
  <si>
    <t>0702</t>
  </si>
  <si>
    <t>Общее образование</t>
  </si>
  <si>
    <t>4219900</t>
  </si>
  <si>
    <t>0709</t>
  </si>
  <si>
    <t>Другие вопросы в области образования</t>
  </si>
  <si>
    <t>929</t>
  </si>
  <si>
    <t>ГУЗ"Кайбицкая ЦРБ"</t>
  </si>
  <si>
    <t>0901</t>
  </si>
  <si>
    <t>Стационарная медицинская помощь</t>
  </si>
  <si>
    <t>4709900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</si>
  <si>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</si>
  <si>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</si>
  <si>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0907</t>
  </si>
  <si>
    <t>Санитарно-эпидемиологическое благополучие</t>
  </si>
  <si>
    <t>4810100</t>
  </si>
  <si>
    <t>1003</t>
  </si>
  <si>
    <t>Социальное обеспечение населения</t>
  </si>
  <si>
    <t>005</t>
  </si>
  <si>
    <t>Социальные выплаты</t>
  </si>
  <si>
    <t>5058500</t>
  </si>
  <si>
    <t>Оказание других видов социальной помощи</t>
  </si>
  <si>
    <t>988</t>
  </si>
  <si>
    <t>ОВД Кайбицкого муниципального района</t>
  </si>
  <si>
    <t>Отдел внутренних дел Кайбицкого муниципального района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</si>
  <si>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</si>
  <si>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</si>
  <si>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</si>
  <si>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</si>
  <si>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</si>
  <si>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</si>
  <si>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</si>
  <si>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</si>
  <si>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</si>
  <si>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</si>
  <si>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</si>
  <si>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</si>
  <si>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2027600</t>
  </si>
  <si>
    <t>Пособия и компенсации военнослужащим,  приравненным к ним лицам, а также уволенным из их числа</t>
  </si>
  <si>
    <t/>
  </si>
  <si>
    <t>Наименование</t>
  </si>
  <si>
    <t>Жилищное хозяйство</t>
  </si>
  <si>
    <t>2 02 02999 05 0000 151</t>
  </si>
  <si>
    <t>2 02 03003 05 0000 151</t>
  </si>
  <si>
    <t>2 02 03024 05 0000 151</t>
  </si>
  <si>
    <t>Жилищно-коммунальное хозяйство</t>
  </si>
  <si>
    <t>Благоустройство</t>
  </si>
  <si>
    <t>Приложение 7</t>
  </si>
  <si>
    <t>Приложение 11</t>
  </si>
  <si>
    <t>Субвенции бюджетам муниципальных районов   на реализацию полномочий по  государственной регистрации актов гражданского состояния</t>
  </si>
  <si>
    <t>Субвенции бюджетам муниципальных районов    на реализацию  государственных полномочий по  расчету и предоставлению субвенций бюджетам поселений, входящих в состав муниципального 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</si>
  <si>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2 02 03015 05 0000 151</t>
  </si>
  <si>
    <t>Субвенции бюджетам муниципальных районов    на реализацию полномочий по осуществлению информационного  обеспечения образовательных учреждений</t>
  </si>
  <si>
    <t>4409900</t>
  </si>
  <si>
    <t>Национальная оборона</t>
  </si>
  <si>
    <t xml:space="preserve">Продовольственное обеспечение </t>
  </si>
  <si>
    <t>2027100</t>
  </si>
  <si>
    <t>Обеспечение деятельности</t>
  </si>
  <si>
    <t>Амбулаторная помощь</t>
  </si>
  <si>
    <t>Иные дотации</t>
  </si>
  <si>
    <t xml:space="preserve">Физическая культура </t>
  </si>
  <si>
    <t>5120000</t>
  </si>
  <si>
    <t>016</t>
  </si>
  <si>
    <t>Трансферты бюджету Фонда обязательного медицинского страхования РТ</t>
  </si>
  <si>
    <t>Субвенции бюджетам муниципальных районов    на реализацию государственных полномочий  Республики Татарстан в области архивного дела</t>
  </si>
  <si>
    <t>Субвенции бюджетам муниципальных районов    на реализацию государственных полномочий  по организации и осуществлению деятельности по опеке и попечительству</t>
  </si>
  <si>
    <t>Субвенции бюджетам муниципальных районов на реализацию государственных полномочий  по образованию и организации деятельности комиссий по делам несовершеннолетних и защите их прав</t>
  </si>
  <si>
    <t>Субвенции бюджетам муниципальных районов на реализацию полномочий в сфере государственной молодежной политики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</si>
  <si>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</si>
  <si>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</si>
  <si>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>Приложение 2</t>
  </si>
  <si>
    <t>Субвенции бюджетам муниципальных районов на реализацию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и сохраняются условия для возникновения  или распространения инфекционных заболеваний</t>
  </si>
  <si>
    <t>Субвенции бюджетам муниципальных районов на реализацию государственных полномочий в области жилищно-коммунального хозяйства</t>
  </si>
  <si>
    <t>Субвенции бюджетам муниципальных районов на реализацию государственных полномочий в области образования</t>
  </si>
  <si>
    <t>Межбюджетные трансферты бюджетам муниципальных районов на обеспечение 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местных бюджетов, и социальных выплат</t>
  </si>
  <si>
    <t>2 02 04005 05 0000 151</t>
  </si>
  <si>
    <t>( в тыс. рублях)</t>
  </si>
  <si>
    <t>Приложение 10</t>
  </si>
  <si>
    <t>Субвенции</t>
  </si>
  <si>
    <t>плановый период, год</t>
  </si>
  <si>
    <t>по регистрации актов гражданского состояния</t>
  </si>
  <si>
    <t>(тыс.рублей)</t>
  </si>
  <si>
    <t xml:space="preserve">к решению Совета  </t>
  </si>
  <si>
    <t>Наименование сельского поселения</t>
  </si>
  <si>
    <t xml:space="preserve">Дотации </t>
  </si>
  <si>
    <t>Багаевское сельское поселение</t>
  </si>
  <si>
    <t>Кушманское сельское поселение</t>
  </si>
  <si>
    <t>Кулангинское сельское поселение</t>
  </si>
  <si>
    <t>Бурундуковское сельское поселение</t>
  </si>
  <si>
    <t>Молькеевское сельское поселение</t>
  </si>
  <si>
    <t>Надеждинское сельское поселение</t>
  </si>
  <si>
    <t>Ульянковское сельское поселение</t>
  </si>
  <si>
    <t>Федоровское сельское поселение</t>
  </si>
  <si>
    <t>Хозесановское сельское поселение</t>
  </si>
  <si>
    <t>Чутеевское сельское поселение</t>
  </si>
  <si>
    <t>Эбалаковское сельское поселение</t>
  </si>
  <si>
    <t>Муралинское сельское поселение</t>
  </si>
  <si>
    <t>ИТОГО</t>
  </si>
  <si>
    <t>Большекайбицкое сельское поселение</t>
  </si>
  <si>
    <t>Большерусаковское сельское поселение</t>
  </si>
  <si>
    <t>Большеподберезинское сельское поселение</t>
  </si>
  <si>
    <t>Старотябердинское сельское поселение</t>
  </si>
  <si>
    <t>Маломеминское сельское поселение</t>
  </si>
  <si>
    <t>Кайбицкого муниципального района</t>
  </si>
  <si>
    <t>Наименование показателя</t>
  </si>
  <si>
    <t>Код показателя</t>
  </si>
  <si>
    <t xml:space="preserve">Код </t>
  </si>
  <si>
    <t>главы</t>
  </si>
  <si>
    <t>Приложение 16</t>
  </si>
  <si>
    <t>плановый период</t>
  </si>
  <si>
    <t>местного значения межмуниципального характера</t>
  </si>
  <si>
    <t>Наименование поселений</t>
  </si>
  <si>
    <t xml:space="preserve">бюджетам поселений из районного фонда финансовой  </t>
  </si>
  <si>
    <t xml:space="preserve">поддержки поселений на выравнивание бюджетной </t>
  </si>
  <si>
    <t>Дотации</t>
  </si>
  <si>
    <t>922</t>
  </si>
  <si>
    <t>Приложение 12</t>
  </si>
  <si>
    <t>Контрольно-счетная палата Кайбицкого муниципального района</t>
  </si>
  <si>
    <t>Безвозмездные поступления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</si>
  <si>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</si>
  <si>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</si>
  <si>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</si>
  <si>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01 06 05 01 05 0000 640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</si>
  <si>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</si>
  <si>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923</t>
  </si>
  <si>
    <t>Резервный фонд органов исполнительной власти</t>
  </si>
  <si>
    <t>Реализация государственных функций, связанных с общегосударственным управлением</t>
  </si>
  <si>
    <t>Физическая культура</t>
  </si>
  <si>
    <t>4360900</t>
  </si>
  <si>
    <t>Мероприятия в области санитарно-эпидемиологического надзора</t>
  </si>
  <si>
    <t>Приложение 26</t>
  </si>
  <si>
    <t>Приложение 25</t>
  </si>
  <si>
    <t xml:space="preserve">бюджетам поселений на реализацию полномочий  </t>
  </si>
  <si>
    <t xml:space="preserve">в которых отсутствуют военные комиссариаты, </t>
  </si>
  <si>
    <t xml:space="preserve">на 2011 год </t>
  </si>
  <si>
    <t xml:space="preserve">Республики Татарстан </t>
  </si>
  <si>
    <t xml:space="preserve">"О бюджете Кайбицкого муниципального района </t>
  </si>
  <si>
    <t xml:space="preserve">Республики Татарстан на 2011 год и плановый </t>
  </si>
  <si>
    <t>Перечень безвозмездных поступлений в соответствии с Законом Республики Татарстан «О бюджете Республики Татарстан на 2011 год и на плановый период 2012-2013 годов» на 2011год</t>
  </si>
  <si>
    <t xml:space="preserve">по осуществлению первичного воинского учета, </t>
  </si>
  <si>
    <t>в которых отсутствуют военные комиссариаты</t>
  </si>
  <si>
    <t xml:space="preserve">по осуществлению первичного воинского учета,          </t>
  </si>
  <si>
    <t>бюджетам поселений на реализацию полномочий</t>
  </si>
  <si>
    <t>на плановый период 2012 и 2013 годов</t>
  </si>
  <si>
    <t>на 2011 год</t>
  </si>
  <si>
    <t>Приложение 24</t>
  </si>
  <si>
    <t>Приложение 23</t>
  </si>
  <si>
    <t>Приложение 22</t>
  </si>
  <si>
    <t>Приложение 21</t>
  </si>
  <si>
    <t>Приложение 20</t>
  </si>
  <si>
    <t>бюджетам поселений на поддержку мер</t>
  </si>
  <si>
    <t xml:space="preserve">бюджетам поселений на поддержку мер </t>
  </si>
  <si>
    <t xml:space="preserve">по обеспечению сбалансированности бюджетов </t>
  </si>
  <si>
    <t>Приложение 19</t>
  </si>
  <si>
    <t>по обеспечению сбалансированности бюджетов на 2011 год</t>
  </si>
  <si>
    <t>обеспеченности поселений на 2013 год</t>
  </si>
  <si>
    <t>Приложение 18</t>
  </si>
  <si>
    <t>Сумма дотаций из ФФПП за счет средств</t>
  </si>
  <si>
    <t>Республики Татарстан по численности</t>
  </si>
  <si>
    <t>по бюджетной обеспеченности</t>
  </si>
  <si>
    <t>обеспеченности поселений на 2012 год</t>
  </si>
  <si>
    <t>обеспеченности поселений на 2011 год</t>
  </si>
  <si>
    <t xml:space="preserve">Иные межбюджетные  трансферты,
подлежащие перечислению из бюджетов поселений 
в бюджет Кайбицкого  муниципального  района на  осуществление части полномочий по решению вопросов местного значения в соответствии с заключенными соглашениями в  2011 году
</t>
  </si>
  <si>
    <t>Наименование поселения</t>
  </si>
  <si>
    <t xml:space="preserve">Иные межбюджетные  трансферты,
подлежащие перечислению из бюджетов поселений 
в бюджет Кайбицкого  муниципального  района на  осуществление части полномочий по решению вопросов местного значения в соответствии с заключенными соглашениями на плановый период 2012 и 2013 годов
</t>
  </si>
  <si>
    <t>Сумма</t>
  </si>
  <si>
    <t>Приложение 14</t>
  </si>
  <si>
    <t xml:space="preserve">Межбюджетные субсидии, </t>
  </si>
  <si>
    <t xml:space="preserve">подлежащие перечислению из бюджетов поселений в бюджет Кайбицкого муниципального района на решение вопросов </t>
  </si>
  <si>
    <t>местного значения межмуниципального характера на 2011 год</t>
  </si>
  <si>
    <t xml:space="preserve">подлежащие перечислению из бюджетов поселений в бюджет              Кайбицкого муниципального района на решение вопросов </t>
  </si>
  <si>
    <t xml:space="preserve">Ведомственная структура расходов                                                                                 бюджета Кайбицкого муниципального района Республики Татарстан                                                  на 2011 год </t>
  </si>
  <si>
    <t>Приложение 9</t>
  </si>
  <si>
    <t>Приложение 8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</si>
  <si>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</si>
  <si>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</si>
  <si>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0106 01 00 05 0000 630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</si>
  <si>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</si>
  <si>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</si>
  <si>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Перечень безвозмездных поступлений в соответствии с Законом Республики Татарстан «О бюджете Республики Татарстан на 2011 год и на плановый период 2012-2013 годов» на плановый период  2012 и 2013 годов</t>
  </si>
  <si>
    <t xml:space="preserve"> бюджета Кайбицкого муниципального района  Республики  Татарстан на 2011 год</t>
  </si>
  <si>
    <t>Перечень главных администраторов                                                                                                                              источников финансирования дефицита бюджета                                                                                                 Кайбицкого муниципального района</t>
  </si>
  <si>
    <t>Ведомственная структура расходов                                                                                                 бюджета Кайбицкого муниципального района Республики Татарстан                                                  на плановый период 2012 и 2013 годов</t>
  </si>
  <si>
    <t>Приложение 1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</si>
  <si>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</si>
  <si>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</si>
  <si>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</si>
  <si>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</si>
  <si>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</si>
  <si>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</si>
  <si>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</si>
  <si>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</si>
  <si>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</si>
  <si>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</si>
  <si>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</si>
  <si>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</si>
  <si>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</si>
  <si>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</si>
  <si>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</si>
  <si>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</si>
  <si>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</si>
  <si>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</si>
  <si>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</si>
  <si>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</si>
  <si>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</si>
  <si>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</si>
  <si>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Объемы прогнозируемых доходов бюджета</t>
  </si>
  <si>
    <t>Кайбицкого муниципального района Республики Татарстан на 2011 год.</t>
  </si>
  <si>
    <t>(тыс.рублях)</t>
  </si>
  <si>
    <t>Код бюджетной классификации</t>
  </si>
  <si>
    <t>Сумма на год</t>
  </si>
  <si>
    <t xml:space="preserve"> Налоговые и неналоговые доходы </t>
  </si>
  <si>
    <t xml:space="preserve">1.00.00.000.00.0.000 </t>
  </si>
  <si>
    <t xml:space="preserve">Налог на доходы физических лиц </t>
  </si>
  <si>
    <t xml:space="preserve">1.01.02.000.01.0.000 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</si>
  <si>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</t>
  </si>
  <si>
    <t>1.01.02.010.01.1.000</t>
  </si>
  <si>
    <t>Налог на доходы физ.лиц с доходов облагаемых по налоговой ставке ,установленной п.1 ст 224 НК РФ за исключением доходов,  полученных физ.лицами ,зарегистрированными в качестве ИП, частных нотариусов и др.лиц, занимающихся частной практикой</t>
  </si>
  <si>
    <t>1.01.02.021.01.1.000</t>
  </si>
  <si>
    <t>Налог на доходы физ.лиц с доходов облагаемых по налоговой ставке ,установленной п.1 ст 224 НК РФ и полученных физ.лицами ,зарегистрированными в качестве ИП, частных нотариусов и др.лиц, занимающихся частной практикой</t>
  </si>
  <si>
    <t>1.01.02.022.01.1.000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</si>
  <si>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</si>
  <si>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1.01.02.030.01.1.000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</si>
  <si>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</si>
  <si>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1.01.02.040.01.1.000</t>
  </si>
  <si>
    <t xml:space="preserve">НАЛОГИ НА СОВОКУПНЫЙ  ДОХОД </t>
  </si>
  <si>
    <t xml:space="preserve">1.05.00.000.00.0.000 </t>
  </si>
  <si>
    <t>Единый налог  ,взимаемый с налогоплательщика ,выбравших в качестве объекта налогообложения доходы</t>
  </si>
  <si>
    <t xml:space="preserve"> 1.05.01.010.01.0.000 </t>
  </si>
  <si>
    <t>Единый налог  ,взимаемый с налогоплательщика ,выбравших в качестве объекта налогообложения  доходы уменьшенные на величину  расходов</t>
  </si>
  <si>
    <t xml:space="preserve"> 1.05.01.020.01.0.000 </t>
  </si>
  <si>
    <t>Единый налог на вмененный доход  для  отдельных видов  деятельности</t>
  </si>
  <si>
    <t xml:space="preserve">1.05.02.000.02.0.000 </t>
  </si>
  <si>
    <t>Единый сельскохозяйственный налог</t>
  </si>
  <si>
    <t>1.05.03.000.01.0.000</t>
  </si>
  <si>
    <t>ГОСУДАРСТВЕННАЯ  ПОШЛИНА, СБОРЫ</t>
  </si>
  <si>
    <t xml:space="preserve">1.08.00.000.00.0.000 </t>
  </si>
  <si>
    <t>Государственная пошлина по делам, рассматриваемым в судах  обще юрисдикции, мировыми судьями</t>
  </si>
  <si>
    <t>1.08.03.010.01.0.000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</si>
  <si>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</si>
  <si>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1.08.07.140.01.0.000</t>
  </si>
  <si>
    <t>ДОХОДЫ  ОТ  ИСПОЛЬЗОВАНИЯ  ИМУЩЕСТВА , НАХОДЯЩЕГОСЯ В ГОСУДАРСТВЕННОЙ И МУНИЦИПАЛЬНОЙ СОБСТВЕННОСТИ</t>
  </si>
  <si>
    <t xml:space="preserve">1.11.00.000.00.0.000 </t>
  </si>
  <si>
    <t>Доходы  от сдачи  в аренду имущества, находящегося в государственной и муниципальной собственности</t>
  </si>
  <si>
    <t xml:space="preserve">1.11.05.000.00.0.000 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</si>
  <si>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участков.</t>
  </si>
  <si>
    <t xml:space="preserve">1.11.05.010.10.0.000 </t>
  </si>
  <si>
    <t>Доходы от сдачи в аренду имущества находящихся в оперативном управлении органов  управления муниципальных районов и созданных ими учреждений ( за исключением имущества муниципальных автономных учреждений)</t>
  </si>
  <si>
    <t xml:space="preserve">      1 11 05035 05 0000 </t>
  </si>
  <si>
    <t>ПЛАТЕЖИ ПРИ ПОЛЬЗОВАНИИ ПРИРОДНАМИ РЕСУРСАМИ</t>
  </si>
  <si>
    <t xml:space="preserve">1.12.00.000.00.0.000 </t>
  </si>
  <si>
    <t>Плата за негативное воздействие на окружающую среду</t>
  </si>
  <si>
    <t xml:space="preserve">1.12.01.000.01.0.000 </t>
  </si>
  <si>
    <t>Доходы от  оказания платных услуг и компенсации затрат государству</t>
  </si>
  <si>
    <t>1.13.03.000.00.0.000</t>
  </si>
  <si>
    <t>Прочие доходы бюджетов муниципальных районов от оказания платных услуг</t>
  </si>
  <si>
    <t xml:space="preserve">Межбюджетные трансферты, </t>
  </si>
  <si>
    <t>передаваемые сельскими поселениями на выполнение полномочий                                                по организации библиотечного обслуживания населения, комплектованию и обеспечению сохранности библиотечных фондов библиотек поселения,  созданию условий для организации досуга и обеспечению жителей поселения услугами организации культуры  в 2011 году</t>
  </si>
  <si>
    <t>передаваемые сельскими поселениями на выполнение полномочий                                                по организации библиотечного обслуживания населения, комплектованию и обеспечению сохранности библиотечных фондов библиотек поселения,  созданию условий для организации досуга и обеспечению жителей поселения услугами организации культуры  в 2012 и 2013 годах</t>
  </si>
  <si>
    <t>Приложение 28</t>
  </si>
  <si>
    <t>Приложение 27</t>
  </si>
  <si>
    <t>Функционирование высшего должностного лица субъекта РФ и  муниципального образования</t>
  </si>
  <si>
    <t>0020000</t>
  </si>
  <si>
    <t>Другие  вопросы в области здравоохранения</t>
  </si>
  <si>
    <t>Другие вопросы в области здравоохранения</t>
  </si>
  <si>
    <t>5050000</t>
  </si>
  <si>
    <t>10</t>
  </si>
  <si>
    <t xml:space="preserve"> 1.13.03.050.05.0.002 </t>
  </si>
  <si>
    <t>ДОХОДЫ ОТ ПРОДАЖИ МАТЕРИАЛЬНЫХ И НЕ МАТЕРИАЛЬНЫХ  АКТИВОВ</t>
  </si>
  <si>
    <t xml:space="preserve">1.14.00.000.00.0.000 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</si>
  <si>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</si>
  <si>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 xml:space="preserve">  </t>
  </si>
  <si>
    <t xml:space="preserve">1.14.06.014.10.0.000 </t>
  </si>
  <si>
    <t>ШТРАФЫ, САНКЦИИ, ВОЗМЕЩЕНИЕ УЩЕРБА</t>
  </si>
  <si>
    <t xml:space="preserve"> 1.16.00.000.00.0.000 </t>
  </si>
  <si>
    <t>Денежные взыскания(штрафы) за административные нарушения в области налогов и сборов, предусмотренные Кодексом РФ об административных правонарушениях</t>
  </si>
  <si>
    <t xml:space="preserve"> 1 16 06000 01 0000</t>
  </si>
  <si>
    <t xml:space="preserve">Денежные взыскания(штрафы) за административные нарушения в области государственного  регулирования производства и оборота  этилового спирта, алкогольной  спиртосодержащей  и табачной продукции </t>
  </si>
  <si>
    <t xml:space="preserve"> 1 16 08000 01 0000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</si>
  <si>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</si>
  <si>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>1.16.21.050.05.0.000</t>
  </si>
  <si>
    <t>Денежные взыскания(штрафы) за нарушение земельного законодательства</t>
  </si>
  <si>
    <t xml:space="preserve">   1.16.25.060.01.0.000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</si>
  <si>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</si>
  <si>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1.16.28.000.01.0.000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</si>
  <si>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</si>
  <si>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 xml:space="preserve"> 1.16.90.050.05.0.000 </t>
  </si>
  <si>
    <t>Безвозмездные  поступления</t>
  </si>
  <si>
    <t xml:space="preserve"> 2.00.00.000.00.0.000 </t>
  </si>
  <si>
    <t>Безвозмездные перечисления  от других бюджетов бюджетной системы РФ</t>
  </si>
  <si>
    <t xml:space="preserve">2.00.00.000.00.0.000 </t>
  </si>
  <si>
    <t>Субсидии бюджетам субъектов РФ и муниципальных образований</t>
  </si>
  <si>
    <t>2.02.02.000.00.0.000</t>
  </si>
  <si>
    <t>Субсидии бюджетам муниципальных районов  на денежные выплаты медицинскому персоналу фап, врачам, фельдшерам и медицинским сестрам скорой медицинской помощи</t>
  </si>
  <si>
    <t>2.02.02.024.05.0.000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</si>
  <si>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</si>
  <si>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2.02.02.077.05.0.000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</si>
  <si>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</si>
  <si>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2.02.02.085.05.0.000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</si>
  <si>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</si>
  <si>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2.02.02.087.05.0.000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</si>
  <si>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поступивщих от гогосударственной корпорации Фонд содействия реформированию жилищно-коммунального хозяйства</t>
  </si>
  <si>
    <t>2.02.02.088.05.0.001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</si>
  <si>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</si>
  <si>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2.02.02.089.05.0.001</t>
  </si>
  <si>
    <t>Прочие субсидии бюджетам муниципальных районов</t>
  </si>
  <si>
    <t>2.02.02.999.05.0.000</t>
  </si>
  <si>
    <t xml:space="preserve">Субвенции бюджетам субъектов РФ и муниципальных образований </t>
  </si>
  <si>
    <t>2.02.03.000.00.0.000</t>
  </si>
  <si>
    <t>Субвенции бюджетам муниципальных районов на государственную регистрацию актов гражданского состояния</t>
  </si>
  <si>
    <t>2.02.03.003.05.0.000</t>
  </si>
  <si>
    <t>Субвенции бюджетам муниципальных районов на составление( изменение и дополнение) списков кандидатов в присяжные заседатели федеральных судов общей юрисдикции в РФ</t>
  </si>
  <si>
    <t>2.02.03.007.05.0.000.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</si>
  <si>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</si>
  <si>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2.02.03.015.05.0.000</t>
  </si>
  <si>
    <t>Субвенции бюджетам муниципальных районов на ежемесячное денежное вознограждение за классное руководство</t>
  </si>
  <si>
    <t>2.02.03.021.05.0.000</t>
  </si>
  <si>
    <t>Субвенции бюджетам муниципальных районов  на выполнение передаваемых полномочий субъектам Российской Федерации</t>
  </si>
  <si>
    <t>2.02.03.024.05.0.000</t>
  </si>
  <si>
    <t xml:space="preserve">Иные межбюджетные трансферты </t>
  </si>
  <si>
    <t xml:space="preserve">2.02.04.000.00.0.000 </t>
  </si>
  <si>
    <t>Образовательные учреждения дополнительного образования детей туристско-краеведческой, эколого-биологической, военно-патриотической, социально-педагогической, социально-экономической, естесственно-научной, технической и культурологической направленностей и многопрофильные образовательные учреждения дополнительного образования детей</t>
  </si>
  <si>
    <t>4239910</t>
  </si>
  <si>
    <t>Образовательные учреждения дополнительного образования детей художественно-эстетической направленности</t>
  </si>
  <si>
    <t>4239920</t>
  </si>
  <si>
    <t>Детско-юношеские спортивные школы</t>
  </si>
  <si>
    <t>4239930</t>
  </si>
  <si>
    <t xml:space="preserve"> бюджета Кайбицкого муниципального района  Республики  Татарстан                                                              на плановый период 2012-2013 годов</t>
  </si>
  <si>
    <t>от 13 декабря 2010 г. № 21</t>
  </si>
  <si>
    <t>ПЛАТЕЖИ ПРИ ПОЛЬЗОВАНИИ ПРИРОДНЫМИ РЕСУРСАМИ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</si>
</sst>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?"/>
  </numFmts>
  <fonts count="8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i/>
      <sz val="8"/>
      <name val="Arial Cyr"/>
      <family val="0"/>
    </font>
    <font>
      <sz val="10"/>
      <color indexed="8"/>
      <name val="Times New Roman"/>
      <family val="1"/>
    </font>
    <font>
      <sz val="14"/>
      <name val="Times New Roman Cy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sz val="12"/>
      <name val="Tahoma"/>
      <family val="2"/>
    </font>
    <font>
      <b/>
      <sz val="14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7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.5"/>
      <name val="Times New Roman"/>
      <family val="1"/>
    </font>
    <font>
      <sz val="11"/>
      <name val="Arial Cyr"/>
      <family val="0"/>
    </font>
    <font>
      <sz val="1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name val="Times New Roman Cyr"/>
      <family val="1"/>
    </font>
    <font>
      <b/>
      <sz val="7"/>
      <name val="Times New Roman Cyr"/>
      <family val="1"/>
    </font>
    <font>
      <b/>
      <i/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1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176" fontId="0" fillId="0" borderId="0" xfId="0" applyNumberFormat="1" applyBorder="1" applyAlignment="1">
      <alignment horizontal="center"/>
    </xf>
    <xf numFmtId="176" fontId="2" fillId="0" borderId="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24" fillId="0" borderId="15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" fontId="12" fillId="0" borderId="18" xfId="0" applyNumberFormat="1" applyFont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vertical="top" wrapText="1"/>
    </xf>
    <xf numFmtId="0" fontId="29" fillId="0" borderId="0" xfId="0" applyFont="1" applyAlignment="1">
      <alignment horizontal="justify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left" indent="1"/>
    </xf>
    <xf numFmtId="2" fontId="4" fillId="0" borderId="0" xfId="0" applyNumberFormat="1" applyFont="1" applyBorder="1" applyAlignment="1">
      <alignment/>
    </xf>
    <xf numFmtId="2" fontId="16" fillId="0" borderId="0" xfId="0" applyNumberFormat="1" applyFont="1" applyAlignment="1">
      <alignment vertical="center"/>
    </xf>
    <xf numFmtId="2" fontId="0" fillId="0" borderId="0" xfId="0" applyNumberFormat="1" applyBorder="1" applyAlignment="1">
      <alignment horizontal="right"/>
    </xf>
    <xf numFmtId="2" fontId="4" fillId="0" borderId="14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/>
    </xf>
    <xf numFmtId="177" fontId="16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5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20" fillId="0" borderId="28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indent="8"/>
    </xf>
    <xf numFmtId="0" fontId="0" fillId="0" borderId="0" xfId="0" applyFont="1" applyAlignment="1">
      <alignment horizontal="left" indent="8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indent="15"/>
    </xf>
    <xf numFmtId="0" fontId="0" fillId="0" borderId="0" xfId="0" applyFont="1" applyAlignment="1">
      <alignment horizontal="left" indent="15"/>
    </xf>
    <xf numFmtId="177" fontId="5" fillId="0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wrapText="1"/>
    </xf>
    <xf numFmtId="177" fontId="18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2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15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5"/>
    </xf>
    <xf numFmtId="177" fontId="2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8" fillId="0" borderId="0" xfId="0" applyFont="1" applyAlignment="1">
      <alignment wrapText="1"/>
    </xf>
    <xf numFmtId="0" fontId="2" fillId="0" borderId="20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2" fontId="24" fillId="0" borderId="3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justify" vertical="top" wrapText="1"/>
    </xf>
    <xf numFmtId="2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justify" wrapText="1"/>
    </xf>
    <xf numFmtId="0" fontId="6" fillId="0" borderId="31" xfId="0" applyFont="1" applyBorder="1" applyAlignment="1">
      <alignment vertical="top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horizontal="justify" vertical="top" wrapText="1"/>
    </xf>
    <xf numFmtId="2" fontId="24" fillId="0" borderId="31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2" fontId="6" fillId="0" borderId="3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6" fillId="0" borderId="2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justify" vertical="top" wrapText="1"/>
    </xf>
    <xf numFmtId="0" fontId="24" fillId="0" borderId="2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justify" vertical="top" wrapText="1"/>
    </xf>
    <xf numFmtId="3" fontId="6" fillId="0" borderId="15" xfId="0" applyNumberFormat="1" applyFont="1" applyBorder="1" applyAlignment="1">
      <alignment horizontal="center" vertical="top" wrapText="1"/>
    </xf>
    <xf numFmtId="0" fontId="35" fillId="0" borderId="15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5" fillId="0" borderId="21" xfId="0" applyFont="1" applyBorder="1" applyAlignment="1">
      <alignment vertical="top" wrapText="1"/>
    </xf>
    <xf numFmtId="0" fontId="36" fillId="0" borderId="31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9" fillId="0" borderId="0" xfId="0" applyFont="1" applyAlignment="1">
      <alignment horizontal="right"/>
    </xf>
    <xf numFmtId="0" fontId="5" fillId="0" borderId="33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left" indent="1"/>
    </xf>
    <xf numFmtId="0" fontId="38" fillId="0" borderId="0" xfId="0" applyFont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vertical="justify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0" fillId="0" borderId="0" xfId="0" applyNumberFormat="1" applyFill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49" fontId="1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center" wrapText="1"/>
    </xf>
    <xf numFmtId="49" fontId="39" fillId="0" borderId="40" xfId="54" applyNumberFormat="1" applyFont="1" applyBorder="1" applyAlignment="1">
      <alignment horizontal="left" vertical="center" wrapText="1"/>
      <protection/>
    </xf>
    <xf numFmtId="49" fontId="41" fillId="0" borderId="40" xfId="54" applyNumberFormat="1" applyFont="1" applyBorder="1" applyAlignment="1">
      <alignment horizontal="left" vertical="center" wrapText="1"/>
      <protection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41" xfId="0" applyNumberForma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9" fillId="0" borderId="42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" fontId="16" fillId="0" borderId="31" xfId="0" applyNumberFormat="1" applyFont="1" applyBorder="1" applyAlignment="1">
      <alignment/>
    </xf>
    <xf numFmtId="0" fontId="24" fillId="0" borderId="24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49" fontId="0" fillId="0" borderId="44" xfId="0" applyNumberFormat="1" applyFill="1" applyBorder="1" applyAlignment="1">
      <alignment horizontal="center" vertical="center" wrapText="1"/>
    </xf>
    <xf numFmtId="0" fontId="24" fillId="0" borderId="2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 indent="3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1" fillId="0" borderId="0" xfId="0" applyFont="1" applyAlignment="1">
      <alignment horizontal="left" indent="12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horizontal="left" indent="6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1"/>
    </xf>
    <xf numFmtId="49" fontId="12" fillId="0" borderId="0" xfId="0" applyNumberFormat="1" applyFont="1" applyAlignment="1">
      <alignment horizontal="left" vertical="center" wrapText="1" indent="15"/>
    </xf>
    <xf numFmtId="0" fontId="37" fillId="0" borderId="0" xfId="0" applyFont="1" applyAlignment="1">
      <alignment horizontal="left" indent="15"/>
    </xf>
    <xf numFmtId="49" fontId="12" fillId="0" borderId="0" xfId="0" applyNumberFormat="1" applyFont="1" applyAlignment="1">
      <alignment horizontal="left" vertical="center" wrapText="1" indent="10"/>
    </xf>
    <xf numFmtId="0" fontId="0" fillId="0" borderId="0" xfId="0" applyAlignment="1">
      <alignment horizontal="left" indent="10"/>
    </xf>
    <xf numFmtId="0" fontId="37" fillId="0" borderId="0" xfId="0" applyFont="1" applyAlignment="1">
      <alignment horizontal="left" indent="10"/>
    </xf>
    <xf numFmtId="49" fontId="12" fillId="0" borderId="0" xfId="0" applyNumberFormat="1" applyFont="1" applyAlignment="1">
      <alignment horizontal="left" vertical="center" wrapText="1" indent="8"/>
    </xf>
    <xf numFmtId="0" fontId="37" fillId="0" borderId="0" xfId="0" applyFont="1" applyAlignment="1">
      <alignment horizontal="left" indent="8"/>
    </xf>
    <xf numFmtId="0" fontId="0" fillId="0" borderId="0" xfId="0" applyAlignment="1">
      <alignment horizontal="left" indent="2"/>
    </xf>
    <xf numFmtId="49" fontId="12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indent="8"/>
    </xf>
    <xf numFmtId="0" fontId="2" fillId="0" borderId="0" xfId="0" applyFont="1" applyAlignment="1">
      <alignment horizontal="left" indent="10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 horizontal="left" indent="8"/>
    </xf>
    <xf numFmtId="49" fontId="44" fillId="0" borderId="24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center" vertical="center" wrapText="1"/>
    </xf>
    <xf numFmtId="177" fontId="2" fillId="0" borderId="2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177" fontId="1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48" xfId="0" applyFont="1" applyBorder="1" applyAlignment="1">
      <alignment horizontal="justify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49" fontId="32" fillId="0" borderId="13" xfId="0" applyNumberFormat="1" applyFont="1" applyBorder="1" applyAlignment="1">
      <alignment horizontal="left" vertical="center" wrapText="1"/>
    </xf>
    <xf numFmtId="49" fontId="32" fillId="0" borderId="48" xfId="0" applyNumberFormat="1" applyFont="1" applyBorder="1" applyAlignment="1">
      <alignment horizontal="left" vertical="center" wrapText="1"/>
    </xf>
    <xf numFmtId="0" fontId="6" fillId="0" borderId="4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2" fontId="0" fillId="0" borderId="0" xfId="0" applyNumberFormat="1" applyAlignment="1">
      <alignment vertical="center"/>
    </xf>
    <xf numFmtId="177" fontId="30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24" fillId="33" borderId="31" xfId="0" applyNumberFormat="1" applyFont="1" applyFill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horizontal="center" vertical="center" wrapText="1"/>
    </xf>
    <xf numFmtId="177" fontId="6" fillId="33" borderId="5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177" fontId="6" fillId="33" borderId="35" xfId="0" applyNumberFormat="1" applyFont="1" applyFill="1" applyBorder="1" applyAlignment="1">
      <alignment horizontal="center" vertical="center" wrapText="1"/>
    </xf>
    <xf numFmtId="177" fontId="6" fillId="33" borderId="18" xfId="0" applyNumberFormat="1" applyFont="1" applyFill="1" applyBorder="1" applyAlignment="1">
      <alignment horizontal="center" vertical="center" wrapText="1"/>
    </xf>
    <xf numFmtId="177" fontId="24" fillId="33" borderId="51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25" fillId="33" borderId="31" xfId="0" applyNumberFormat="1" applyFont="1" applyFill="1" applyBorder="1" applyAlignment="1">
      <alignment horizontal="center" vertical="center" wrapText="1"/>
    </xf>
    <xf numFmtId="177" fontId="6" fillId="33" borderId="3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49" fontId="20" fillId="0" borderId="49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20" fillId="0" borderId="53" xfId="0" applyNumberFormat="1" applyFont="1" applyFill="1" applyBorder="1" applyAlignment="1">
      <alignment horizontal="center" vertical="center" wrapText="1"/>
    </xf>
    <xf numFmtId="49" fontId="0" fillId="0" borderId="54" xfId="0" applyNumberFormat="1" applyFill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177" fontId="6" fillId="0" borderId="5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22" fillId="0" borderId="47" xfId="0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7" fontId="30" fillId="0" borderId="0" xfId="0" applyNumberFormat="1" applyFont="1" applyAlignment="1">
      <alignment horizontal="left" vertical="center" wrapText="1" indent="1"/>
    </xf>
    <xf numFmtId="177" fontId="30" fillId="0" borderId="0" xfId="0" applyNumberFormat="1" applyFont="1" applyAlignment="1">
      <alignment horizontal="left" indent="1"/>
    </xf>
    <xf numFmtId="177" fontId="24" fillId="0" borderId="31" xfId="0" applyNumberFormat="1" applyFont="1" applyBorder="1" applyAlignment="1">
      <alignment horizontal="center" vertical="center" wrapText="1"/>
    </xf>
    <xf numFmtId="177" fontId="24" fillId="33" borderId="18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/>
    </xf>
    <xf numFmtId="177" fontId="8" fillId="0" borderId="0" xfId="0" applyNumberFormat="1" applyFont="1" applyAlignment="1">
      <alignment horizontal="right" wrapText="1"/>
    </xf>
    <xf numFmtId="177" fontId="8" fillId="0" borderId="0" xfId="0" applyNumberFormat="1" applyFont="1" applyAlignment="1">
      <alignment horizontal="right"/>
    </xf>
    <xf numFmtId="176" fontId="16" fillId="0" borderId="31" xfId="0" applyNumberFormat="1" applyFont="1" applyBorder="1" applyAlignment="1">
      <alignment horizontal="right" vertical="center"/>
    </xf>
    <xf numFmtId="176" fontId="12" fillId="0" borderId="51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 wrapText="1"/>
    </xf>
    <xf numFmtId="176" fontId="12" fillId="0" borderId="19" xfId="0" applyNumberFormat="1" applyFont="1" applyFill="1" applyBorder="1" applyAlignment="1">
      <alignment horizontal="right" vertical="center"/>
    </xf>
    <xf numFmtId="176" fontId="12" fillId="0" borderId="35" xfId="0" applyNumberFormat="1" applyFont="1" applyBorder="1" applyAlignment="1">
      <alignment horizontal="right" vertical="center"/>
    </xf>
    <xf numFmtId="176" fontId="12" fillId="0" borderId="51" xfId="0" applyNumberFormat="1" applyFont="1" applyFill="1" applyBorder="1" applyAlignment="1">
      <alignment horizontal="right" vertical="center"/>
    </xf>
    <xf numFmtId="177" fontId="44" fillId="0" borderId="31" xfId="0" applyNumberFormat="1" applyFont="1" applyBorder="1" applyAlignment="1">
      <alignment horizontal="center" vertical="center" wrapText="1"/>
    </xf>
    <xf numFmtId="177" fontId="20" fillId="0" borderId="31" xfId="0" applyNumberFormat="1" applyFont="1" applyFill="1" applyBorder="1" applyAlignment="1">
      <alignment horizontal="center" vertical="center" wrapText="1"/>
    </xf>
    <xf numFmtId="177" fontId="20" fillId="0" borderId="51" xfId="0" applyNumberFormat="1" applyFont="1" applyBorder="1" applyAlignment="1">
      <alignment horizontal="center" vertical="center" wrapText="1"/>
    </xf>
    <xf numFmtId="177" fontId="16" fillId="0" borderId="3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4" fillId="0" borderId="33" xfId="0" applyNumberFormat="1" applyFont="1" applyBorder="1" applyAlignment="1">
      <alignment horizontal="center" vertical="center" wrapText="1"/>
    </xf>
    <xf numFmtId="177" fontId="24" fillId="0" borderId="15" xfId="0" applyNumberFormat="1" applyFont="1" applyBorder="1" applyAlignment="1">
      <alignment horizontal="center" vertical="center" wrapText="1"/>
    </xf>
    <xf numFmtId="177" fontId="6" fillId="0" borderId="35" xfId="0" applyNumberFormat="1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 wrapText="1"/>
    </xf>
    <xf numFmtId="177" fontId="6" fillId="0" borderId="31" xfId="0" applyNumberFormat="1" applyFont="1" applyBorder="1" applyAlignment="1">
      <alignment horizontal="center" vertical="center" wrapText="1"/>
    </xf>
    <xf numFmtId="177" fontId="6" fillId="0" borderId="33" xfId="0" applyNumberFormat="1" applyFont="1" applyBorder="1" applyAlignment="1">
      <alignment horizontal="center" vertical="center" wrapText="1"/>
    </xf>
    <xf numFmtId="177" fontId="6" fillId="0" borderId="32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 wrapText="1"/>
    </xf>
    <xf numFmtId="177" fontId="14" fillId="0" borderId="31" xfId="0" applyNumberFormat="1" applyFont="1" applyBorder="1" applyAlignment="1">
      <alignment horizontal="center" vertical="center" wrapText="1"/>
    </xf>
    <xf numFmtId="177" fontId="2" fillId="0" borderId="51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51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5" fillId="0" borderId="51" xfId="0" applyNumberFormat="1" applyFont="1" applyBorder="1" applyAlignment="1">
      <alignment horizontal="center" vertical="top" wrapText="1"/>
    </xf>
    <xf numFmtId="177" fontId="5" fillId="0" borderId="18" xfId="0" applyNumberFormat="1" applyFont="1" applyBorder="1" applyAlignment="1">
      <alignment horizontal="center" vertical="top" wrapText="1"/>
    </xf>
    <xf numFmtId="177" fontId="5" fillId="0" borderId="19" xfId="0" applyNumberFormat="1" applyFont="1" applyBorder="1" applyAlignment="1">
      <alignment horizontal="center" vertical="top" wrapText="1"/>
    </xf>
    <xf numFmtId="177" fontId="34" fillId="0" borderId="31" xfId="0" applyNumberFormat="1" applyFont="1" applyBorder="1" applyAlignment="1">
      <alignment horizontal="center" vertical="top" wrapText="1"/>
    </xf>
    <xf numFmtId="177" fontId="5" fillId="0" borderId="35" xfId="0" applyNumberFormat="1" applyFont="1" applyBorder="1" applyAlignment="1">
      <alignment horizontal="center" vertical="top" wrapText="1"/>
    </xf>
    <xf numFmtId="177" fontId="5" fillId="0" borderId="56" xfId="0" applyNumberFormat="1" applyFont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34" fillId="0" borderId="32" xfId="0" applyNumberFormat="1" applyFont="1" applyBorder="1" applyAlignment="1">
      <alignment horizontal="center" vertical="top" wrapText="1"/>
    </xf>
    <xf numFmtId="177" fontId="6" fillId="0" borderId="36" xfId="0" applyNumberFormat="1" applyFont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/>
    </xf>
    <xf numFmtId="0" fontId="14" fillId="0" borderId="57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177" fontId="2" fillId="0" borderId="57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53" xfId="0" applyFont="1" applyBorder="1" applyAlignment="1">
      <alignment horizontal="justify" vertical="top" wrapText="1"/>
    </xf>
    <xf numFmtId="0" fontId="2" fillId="0" borderId="54" xfId="0" applyFont="1" applyBorder="1" applyAlignment="1">
      <alignment horizontal="center" vertical="center" wrapText="1"/>
    </xf>
    <xf numFmtId="177" fontId="2" fillId="0" borderId="54" xfId="0" applyNumberFormat="1" applyFont="1" applyBorder="1" applyAlignment="1">
      <alignment horizontal="center" vertical="center" wrapText="1"/>
    </xf>
    <xf numFmtId="177" fontId="2" fillId="0" borderId="5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6"/>
    </xf>
    <xf numFmtId="49" fontId="20" fillId="0" borderId="4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176" fontId="12" fillId="0" borderId="50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176" fontId="12" fillId="0" borderId="56" xfId="0" applyNumberFormat="1" applyFont="1" applyBorder="1" applyAlignment="1">
      <alignment horizontal="right" vertical="center"/>
    </xf>
    <xf numFmtId="0" fontId="45" fillId="0" borderId="24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177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justify" vertical="top" wrapText="1"/>
    </xf>
    <xf numFmtId="49" fontId="46" fillId="0" borderId="22" xfId="0" applyNumberFormat="1" applyFont="1" applyBorder="1" applyAlignment="1">
      <alignment horizontal="center" vertical="center" wrapText="1"/>
    </xf>
    <xf numFmtId="49" fontId="46" fillId="0" borderId="25" xfId="0" applyNumberFormat="1" applyFont="1" applyBorder="1" applyAlignment="1">
      <alignment horizontal="center" vertical="center" wrapText="1"/>
    </xf>
    <xf numFmtId="177" fontId="46" fillId="33" borderId="26" xfId="0" applyNumberFormat="1" applyFont="1" applyFill="1" applyBorder="1" applyAlignment="1">
      <alignment horizontal="center" vertical="center" wrapText="1"/>
    </xf>
    <xf numFmtId="177" fontId="46" fillId="33" borderId="31" xfId="0" applyNumberFormat="1" applyFont="1" applyFill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49" fontId="45" fillId="0" borderId="25" xfId="0" applyNumberFormat="1" applyFont="1" applyBorder="1" applyAlignment="1">
      <alignment horizontal="center" vertical="center" wrapText="1"/>
    </xf>
    <xf numFmtId="0" fontId="45" fillId="0" borderId="46" xfId="0" applyFont="1" applyBorder="1" applyAlignment="1">
      <alignment horizontal="justify" vertical="top" wrapText="1"/>
    </xf>
    <xf numFmtId="49" fontId="45" fillId="0" borderId="52" xfId="0" applyNumberFormat="1" applyFont="1" applyBorder="1" applyAlignment="1">
      <alignment horizontal="center" vertical="center" wrapText="1"/>
    </xf>
    <xf numFmtId="49" fontId="45" fillId="0" borderId="55" xfId="0" applyNumberFormat="1" applyFont="1" applyBorder="1" applyAlignment="1">
      <alignment horizontal="center" vertical="center" wrapText="1"/>
    </xf>
    <xf numFmtId="177" fontId="45" fillId="33" borderId="27" xfId="0" applyNumberFormat="1" applyFont="1" applyFill="1" applyBorder="1" applyAlignment="1">
      <alignment horizontal="center" vertical="center" wrapText="1"/>
    </xf>
    <xf numFmtId="177" fontId="45" fillId="33" borderId="50" xfId="0" applyNumberFormat="1" applyFont="1" applyFill="1" applyBorder="1" applyAlignment="1">
      <alignment horizontal="center" vertical="center" wrapText="1"/>
    </xf>
    <xf numFmtId="0" fontId="45" fillId="0" borderId="47" xfId="0" applyFont="1" applyBorder="1" applyAlignment="1">
      <alignment horizontal="justify" vertical="top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43" xfId="0" applyNumberFormat="1" applyFont="1" applyBorder="1" applyAlignment="1">
      <alignment horizontal="center" vertical="center" wrapText="1"/>
    </xf>
    <xf numFmtId="177" fontId="45" fillId="33" borderId="28" xfId="0" applyNumberFormat="1" applyFont="1" applyFill="1" applyBorder="1" applyAlignment="1">
      <alignment horizontal="center" vertical="center" wrapText="1"/>
    </xf>
    <xf numFmtId="177" fontId="45" fillId="33" borderId="51" xfId="0" applyNumberFormat="1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horizontal="justify" vertical="top" wrapText="1"/>
    </xf>
    <xf numFmtId="49" fontId="45" fillId="0" borderId="29" xfId="0" applyNumberFormat="1" applyFont="1" applyBorder="1" applyAlignment="1">
      <alignment horizontal="center" vertical="center" wrapText="1"/>
    </xf>
    <xf numFmtId="49" fontId="45" fillId="0" borderId="44" xfId="0" applyNumberFormat="1" applyFont="1" applyBorder="1" applyAlignment="1">
      <alignment horizontal="center" vertical="center" wrapText="1"/>
    </xf>
    <xf numFmtId="177" fontId="45" fillId="33" borderId="23" xfId="0" applyNumberFormat="1" applyFont="1" applyFill="1" applyBorder="1" applyAlignment="1">
      <alignment horizontal="center" vertical="center" wrapText="1"/>
    </xf>
    <xf numFmtId="177" fontId="45" fillId="33" borderId="19" xfId="0" applyNumberFormat="1" applyFont="1" applyFill="1" applyBorder="1" applyAlignment="1">
      <alignment horizontal="center" vertical="center" wrapText="1"/>
    </xf>
    <xf numFmtId="0" fontId="45" fillId="0" borderId="49" xfId="0" applyFont="1" applyBorder="1" applyAlignment="1">
      <alignment horizontal="justify" vertical="top" wrapText="1"/>
    </xf>
    <xf numFmtId="49" fontId="45" fillId="0" borderId="41" xfId="0" applyNumberFormat="1" applyFont="1" applyBorder="1" applyAlignment="1">
      <alignment horizontal="center" vertical="center" wrapText="1"/>
    </xf>
    <xf numFmtId="49" fontId="45" fillId="0" borderId="45" xfId="0" applyNumberFormat="1" applyFont="1" applyBorder="1" applyAlignment="1">
      <alignment horizontal="center" vertical="center" wrapText="1"/>
    </xf>
    <xf numFmtId="177" fontId="45" fillId="33" borderId="20" xfId="0" applyNumberFormat="1" applyFont="1" applyFill="1" applyBorder="1" applyAlignment="1">
      <alignment horizontal="center" vertical="center" wrapText="1"/>
    </xf>
    <xf numFmtId="177" fontId="45" fillId="33" borderId="35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justify" vertical="top" wrapText="1"/>
    </xf>
    <xf numFmtId="49" fontId="46" fillId="0" borderId="22" xfId="0" applyNumberFormat="1" applyFont="1" applyFill="1" applyBorder="1" applyAlignment="1">
      <alignment horizontal="center" vertical="center" wrapText="1"/>
    </xf>
    <xf numFmtId="49" fontId="46" fillId="0" borderId="25" xfId="0" applyNumberFormat="1" applyFont="1" applyFill="1" applyBorder="1" applyAlignment="1">
      <alignment horizontal="center" vertical="center" wrapText="1"/>
    </xf>
    <xf numFmtId="177" fontId="46" fillId="0" borderId="31" xfId="0" applyNumberFormat="1" applyFont="1" applyFill="1" applyBorder="1" applyAlignment="1">
      <alignment horizontal="center" vertical="center" wrapText="1"/>
    </xf>
    <xf numFmtId="177" fontId="46" fillId="0" borderId="32" xfId="0" applyNumberFormat="1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justify" vertical="top" wrapText="1"/>
    </xf>
    <xf numFmtId="49" fontId="45" fillId="0" borderId="16" xfId="0" applyNumberFormat="1" applyFont="1" applyFill="1" applyBorder="1" applyAlignment="1">
      <alignment horizontal="center" vertical="center" wrapText="1"/>
    </xf>
    <xf numFmtId="177" fontId="45" fillId="0" borderId="16" xfId="0" applyNumberFormat="1" applyFont="1" applyFill="1" applyBorder="1" applyAlignment="1">
      <alignment horizontal="center" vertical="center" wrapText="1"/>
    </xf>
    <xf numFmtId="177" fontId="45" fillId="0" borderId="59" xfId="0" applyNumberFormat="1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wrapText="1"/>
    </xf>
    <xf numFmtId="49" fontId="45" fillId="0" borderId="29" xfId="0" applyNumberFormat="1" applyFont="1" applyFill="1" applyBorder="1" applyAlignment="1">
      <alignment horizontal="center" vertical="center" wrapText="1"/>
    </xf>
    <xf numFmtId="177" fontId="45" fillId="0" borderId="29" xfId="0" applyNumberFormat="1" applyFont="1" applyFill="1" applyBorder="1" applyAlignment="1">
      <alignment horizontal="center" vertical="center" wrapText="1"/>
    </xf>
    <xf numFmtId="177" fontId="45" fillId="0" borderId="60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77" fontId="45" fillId="33" borderId="17" xfId="0" applyNumberFormat="1" applyFont="1" applyFill="1" applyBorder="1" applyAlignment="1">
      <alignment horizontal="center" vertical="center" wrapText="1"/>
    </xf>
    <xf numFmtId="177" fontId="45" fillId="33" borderId="18" xfId="0" applyNumberFormat="1" applyFont="1" applyFill="1" applyBorder="1" applyAlignment="1">
      <alignment horizontal="center" vertical="center" wrapText="1"/>
    </xf>
    <xf numFmtId="177" fontId="45" fillId="33" borderId="56" xfId="0" applyNumberFormat="1" applyFont="1" applyFill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43" xfId="0" applyNumberFormat="1" applyFont="1" applyBorder="1" applyAlignment="1">
      <alignment horizontal="center" vertical="center" wrapText="1"/>
    </xf>
    <xf numFmtId="177" fontId="46" fillId="33" borderId="28" xfId="0" applyNumberFormat="1" applyFont="1" applyFill="1" applyBorder="1" applyAlignment="1">
      <alignment horizontal="center" vertical="center" wrapText="1"/>
    </xf>
    <xf numFmtId="177" fontId="46" fillId="33" borderId="5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77" fontId="46" fillId="0" borderId="26" xfId="0" applyNumberFormat="1" applyFont="1" applyFill="1" applyBorder="1" applyAlignment="1">
      <alignment horizontal="center" vertical="center" wrapText="1"/>
    </xf>
    <xf numFmtId="177" fontId="45" fillId="0" borderId="28" xfId="0" applyNumberFormat="1" applyFont="1" applyFill="1" applyBorder="1" applyAlignment="1">
      <alignment horizontal="center" vertical="center" wrapText="1"/>
    </xf>
    <xf numFmtId="177" fontId="45" fillId="0" borderId="50" xfId="0" applyNumberFormat="1" applyFont="1" applyFill="1" applyBorder="1" applyAlignment="1">
      <alignment horizontal="center" vertical="center" wrapText="1"/>
    </xf>
    <xf numFmtId="177" fontId="45" fillId="0" borderId="17" xfId="0" applyNumberFormat="1" applyFont="1" applyFill="1" applyBorder="1" applyAlignment="1">
      <alignment horizontal="center" vertical="center" wrapText="1"/>
    </xf>
    <xf numFmtId="177" fontId="45" fillId="0" borderId="18" xfId="0" applyNumberFormat="1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vertical="top" wrapText="1"/>
    </xf>
    <xf numFmtId="49" fontId="45" fillId="0" borderId="43" xfId="0" applyNumberFormat="1" applyFont="1" applyFill="1" applyBorder="1" applyAlignment="1">
      <alignment horizontal="center" vertical="center" wrapText="1"/>
    </xf>
    <xf numFmtId="177" fontId="45" fillId="0" borderId="5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justify"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top" wrapText="1"/>
    </xf>
    <xf numFmtId="177" fontId="45" fillId="0" borderId="18" xfId="0" applyNumberFormat="1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vertical="top" wrapText="1"/>
    </xf>
    <xf numFmtId="49" fontId="45" fillId="0" borderId="44" xfId="0" applyNumberFormat="1" applyFont="1" applyFill="1" applyBorder="1" applyAlignment="1">
      <alignment horizontal="center" vertical="center" wrapText="1"/>
    </xf>
    <xf numFmtId="177" fontId="45" fillId="0" borderId="19" xfId="0" applyNumberFormat="1" applyFont="1" applyFill="1" applyBorder="1" applyAlignment="1">
      <alignment horizontal="center" vertical="center" wrapText="1"/>
    </xf>
    <xf numFmtId="177" fontId="45" fillId="0" borderId="19" xfId="0" applyNumberFormat="1" applyFont="1" applyFill="1" applyBorder="1" applyAlignment="1">
      <alignment horizontal="center" vertical="center"/>
    </xf>
    <xf numFmtId="177" fontId="47" fillId="33" borderId="26" xfId="0" applyNumberFormat="1" applyFont="1" applyFill="1" applyBorder="1" applyAlignment="1">
      <alignment horizontal="center" vertical="center" wrapText="1"/>
    </xf>
    <xf numFmtId="177" fontId="47" fillId="33" borderId="31" xfId="0" applyNumberFormat="1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vertical="top" wrapText="1"/>
    </xf>
    <xf numFmtId="0" fontId="46" fillId="0" borderId="24" xfId="0" applyFont="1" applyBorder="1" applyAlignment="1">
      <alignment vertical="top" wrapText="1"/>
    </xf>
    <xf numFmtId="0" fontId="45" fillId="0" borderId="47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47" xfId="0" applyFont="1" applyBorder="1" applyAlignment="1">
      <alignment horizontal="left" vertical="top" wrapText="1"/>
    </xf>
    <xf numFmtId="177" fontId="45" fillId="33" borderId="26" xfId="0" applyNumberFormat="1" applyFont="1" applyFill="1" applyBorder="1" applyAlignment="1">
      <alignment horizontal="center" vertical="center" wrapText="1"/>
    </xf>
    <xf numFmtId="177" fontId="45" fillId="33" borderId="31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vertical="top" wrapText="1"/>
    </xf>
    <xf numFmtId="177" fontId="46" fillId="0" borderId="61" xfId="0" applyNumberFormat="1" applyFont="1" applyBorder="1" applyAlignment="1">
      <alignment horizontal="center" vertical="center"/>
    </xf>
    <xf numFmtId="177" fontId="45" fillId="0" borderId="35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left" vertical="center" wrapText="1"/>
    </xf>
    <xf numFmtId="49" fontId="45" fillId="0" borderId="48" xfId="0" applyNumberFormat="1" applyFont="1" applyBorder="1" applyAlignment="1">
      <alignment horizontal="left" vertical="center" wrapText="1"/>
    </xf>
    <xf numFmtId="177" fontId="45" fillId="0" borderId="5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177" fontId="6" fillId="33" borderId="56" xfId="0" applyNumberFormat="1" applyFont="1" applyFill="1" applyBorder="1" applyAlignment="1">
      <alignment horizontal="center" vertical="center" wrapText="1"/>
    </xf>
    <xf numFmtId="177" fontId="6" fillId="0" borderId="50" xfId="0" applyNumberFormat="1" applyFont="1" applyFill="1" applyBorder="1" applyAlignment="1">
      <alignment horizontal="center" vertical="center" wrapText="1"/>
    </xf>
    <xf numFmtId="177" fontId="6" fillId="0" borderId="56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77" fontId="24" fillId="0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2" fontId="0" fillId="0" borderId="18" xfId="0" applyNumberForma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top" wrapText="1"/>
    </xf>
    <xf numFmtId="2" fontId="0" fillId="0" borderId="56" xfId="0" applyNumberFormat="1" applyBorder="1" applyAlignment="1">
      <alignment horizontal="center" vertical="center"/>
    </xf>
    <xf numFmtId="177" fontId="46" fillId="0" borderId="15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vertical="top" wrapText="1"/>
    </xf>
    <xf numFmtId="0" fontId="45" fillId="0" borderId="46" xfId="0" applyFont="1" applyBorder="1" applyAlignment="1">
      <alignment vertical="top" wrapText="1"/>
    </xf>
    <xf numFmtId="49" fontId="46" fillId="0" borderId="55" xfId="0" applyNumberFormat="1" applyFont="1" applyBorder="1" applyAlignment="1">
      <alignment horizontal="center" vertical="center" wrapText="1"/>
    </xf>
    <xf numFmtId="0" fontId="45" fillId="0" borderId="53" xfId="0" applyFont="1" applyBorder="1" applyAlignment="1">
      <alignment horizontal="justify" vertical="top" wrapText="1"/>
    </xf>
    <xf numFmtId="49" fontId="45" fillId="0" borderId="54" xfId="0" applyNumberFormat="1" applyFont="1" applyBorder="1" applyAlignment="1">
      <alignment horizontal="center" vertical="center" wrapText="1"/>
    </xf>
    <xf numFmtId="49" fontId="45" fillId="0" borderId="62" xfId="0" applyNumberFormat="1" applyFont="1" applyBorder="1" applyAlignment="1">
      <alignment horizontal="center" vertical="center" wrapText="1"/>
    </xf>
    <xf numFmtId="177" fontId="45" fillId="33" borderId="42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top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43" xfId="0" applyNumberFormat="1" applyFont="1" applyFill="1" applyBorder="1" applyAlignment="1">
      <alignment horizontal="left" vertical="center" wrapText="1"/>
    </xf>
    <xf numFmtId="177" fontId="0" fillId="0" borderId="51" xfId="0" applyNumberFormat="1" applyFont="1" applyFill="1" applyBorder="1" applyAlignment="1">
      <alignment horizontal="center" vertical="center" wrapText="1"/>
    </xf>
    <xf numFmtId="177" fontId="0" fillId="0" borderId="5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left" vertical="center" wrapText="1"/>
    </xf>
    <xf numFmtId="49" fontId="0" fillId="0" borderId="44" xfId="0" applyNumberFormat="1" applyFont="1" applyFill="1" applyBorder="1" applyAlignment="1">
      <alignment horizontal="left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left" vertical="center" wrapText="1"/>
    </xf>
    <xf numFmtId="177" fontId="0" fillId="0" borderId="35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 wrapText="1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6" fontId="0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7" fontId="0" fillId="0" borderId="23" xfId="0" applyNumberFormat="1" applyFont="1" applyFill="1" applyBorder="1" applyAlignment="1">
      <alignment horizontal="center" vertical="center" wrapText="1"/>
    </xf>
    <xf numFmtId="177" fontId="0" fillId="0" borderId="56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left" vertical="center" wrapText="1"/>
    </xf>
    <xf numFmtId="177" fontId="0" fillId="0" borderId="56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left" vertical="center" wrapText="1"/>
    </xf>
    <xf numFmtId="177" fontId="0" fillId="0" borderId="19" xfId="0" applyNumberFormat="1" applyFont="1" applyBorder="1" applyAlignment="1">
      <alignment horizontal="center" vertical="center" wrapText="1"/>
    </xf>
    <xf numFmtId="177" fontId="0" fillId="0" borderId="19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30" xfId="0" applyFont="1" applyBorder="1" applyAlignment="1">
      <alignment horizontal="justify" vertical="top" wrapText="1"/>
    </xf>
    <xf numFmtId="0" fontId="24" fillId="0" borderId="15" xfId="0" applyFont="1" applyBorder="1" applyAlignment="1">
      <alignment horizontal="justify" vertical="top" wrapText="1"/>
    </xf>
    <xf numFmtId="2" fontId="24" fillId="0" borderId="30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177" fontId="24" fillId="0" borderId="30" xfId="0" applyNumberFormat="1" applyFont="1" applyBorder="1" applyAlignment="1">
      <alignment horizontal="center" vertical="center" wrapText="1"/>
    </xf>
    <xf numFmtId="177" fontId="24" fillId="0" borderId="1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justify" vertical="top" wrapText="1"/>
    </xf>
    <xf numFmtId="2" fontId="6" fillId="0" borderId="35" xfId="0" applyNumberFormat="1" applyFont="1" applyBorder="1" applyAlignment="1">
      <alignment horizontal="center" vertical="center" wrapText="1"/>
    </xf>
    <xf numFmtId="177" fontId="6" fillId="0" borderId="35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justify" vertical="top" wrapText="1"/>
    </xf>
    <xf numFmtId="2" fontId="24" fillId="0" borderId="35" xfId="0" applyNumberFormat="1" applyFont="1" applyBorder="1" applyAlignment="1">
      <alignment horizontal="center" vertical="center" wrapText="1"/>
    </xf>
    <xf numFmtId="177" fontId="24" fillId="0" borderId="35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justify" vertical="top" wrapText="1"/>
    </xf>
    <xf numFmtId="2" fontId="24" fillId="0" borderId="50" xfId="0" applyNumberFormat="1" applyFont="1" applyBorder="1" applyAlignment="1">
      <alignment horizontal="center" vertical="center" wrapText="1"/>
    </xf>
    <xf numFmtId="2" fontId="24" fillId="0" borderId="5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8" fillId="0" borderId="63" xfId="0" applyFont="1" applyBorder="1" applyAlignment="1">
      <alignment horizontal="right"/>
    </xf>
    <xf numFmtId="0" fontId="28" fillId="0" borderId="34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8" fillId="0" borderId="0" xfId="0" applyFont="1" applyAlignment="1">
      <alignment horizontal="right"/>
    </xf>
    <xf numFmtId="0" fontId="2" fillId="0" borderId="3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2" fillId="0" borderId="6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6" fillId="0" borderId="13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177" fontId="6" fillId="33" borderId="18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5" fillId="0" borderId="13" xfId="0" applyFont="1" applyBorder="1" applyAlignment="1">
      <alignment vertical="top" wrapText="1"/>
    </xf>
    <xf numFmtId="0" fontId="45" fillId="0" borderId="48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29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2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44" xfId="0" applyNumberFormat="1" applyFont="1" applyFill="1" applyBorder="1" applyAlignment="1">
      <alignment horizontal="center" vertical="center" wrapText="1"/>
    </xf>
    <xf numFmtId="177" fontId="45" fillId="33" borderId="19" xfId="0" applyNumberFormat="1" applyFont="1" applyFill="1" applyBorder="1" applyAlignment="1">
      <alignment horizontal="center" vertical="center" wrapText="1"/>
    </xf>
    <xf numFmtId="177" fontId="45" fillId="33" borderId="15" xfId="0" applyNumberFormat="1" applyFont="1" applyFill="1" applyBorder="1" applyAlignment="1">
      <alignment horizontal="center" vertical="center" wrapText="1"/>
    </xf>
    <xf numFmtId="177" fontId="45" fillId="33" borderId="18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left" vertical="center" wrapText="1"/>
    </xf>
    <xf numFmtId="49" fontId="20" fillId="0" borderId="25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left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20" fillId="0" borderId="4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" fontId="9" fillId="0" borderId="50" xfId="0" applyNumberFormat="1" applyFont="1" applyBorder="1" applyAlignment="1">
      <alignment horizontal="center" vertical="center" wrapText="1"/>
    </xf>
    <xf numFmtId="1" fontId="9" fillId="0" borderId="56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4" fillId="0" borderId="4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6"/>
    </xf>
    <xf numFmtId="0" fontId="0" fillId="0" borderId="0" xfId="0" applyFont="1" applyAlignment="1">
      <alignment horizontal="left" indent="6"/>
    </xf>
    <xf numFmtId="0" fontId="2" fillId="0" borderId="10" xfId="0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/>
    </xf>
    <xf numFmtId="0" fontId="14" fillId="0" borderId="67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1"/>
  <sheetViews>
    <sheetView zoomScalePageLayoutView="0" workbookViewId="0" topLeftCell="A1">
      <selection activeCell="D9" sqref="D9"/>
    </sheetView>
  </sheetViews>
  <sheetFormatPr defaultColWidth="43.25390625" defaultRowHeight="12.75"/>
  <cols>
    <col min="1" max="1" width="24.625" style="0" customWidth="1"/>
    <col min="2" max="2" width="54.375" style="0" customWidth="1"/>
    <col min="3" max="3" width="13.25390625" style="0" customWidth="1"/>
  </cols>
  <sheetData>
    <row r="1" ht="12.75">
      <c r="B1" s="165" t="s">
        <v>683</v>
      </c>
    </row>
    <row r="2" ht="12.75">
      <c r="B2" s="165" t="s">
        <v>582</v>
      </c>
    </row>
    <row r="3" ht="12.75">
      <c r="B3" s="165" t="s">
        <v>603</v>
      </c>
    </row>
    <row r="4" ht="12.75">
      <c r="B4" s="165" t="s">
        <v>635</v>
      </c>
    </row>
    <row r="5" spans="2:3" ht="12.75">
      <c r="B5" s="165" t="s">
        <v>251</v>
      </c>
      <c r="C5" s="177"/>
    </row>
    <row r="6" spans="1:3" ht="12.75">
      <c r="A6" s="165"/>
      <c r="C6" s="177"/>
    </row>
    <row r="7" spans="1:3" ht="18.75">
      <c r="A7" s="175" t="s">
        <v>684</v>
      </c>
      <c r="B7" s="176"/>
      <c r="C7" s="269"/>
    </row>
    <row r="8" spans="1:3" ht="18.75">
      <c r="A8" s="175" t="s">
        <v>685</v>
      </c>
      <c r="B8" s="270"/>
      <c r="C8" s="270"/>
    </row>
    <row r="9" spans="1:3" ht="18.75">
      <c r="A9" s="175" t="s">
        <v>686</v>
      </c>
      <c r="B9" s="270"/>
      <c r="C9" s="270"/>
    </row>
    <row r="10" spans="1:3" ht="18.75">
      <c r="A10" s="175" t="s">
        <v>644</v>
      </c>
      <c r="B10" s="270"/>
      <c r="C10" s="270"/>
    </row>
    <row r="11" spans="1:3" ht="15.75">
      <c r="A11" s="271"/>
      <c r="B11" s="271"/>
      <c r="C11" s="271"/>
    </row>
    <row r="12" spans="1:3" ht="31.5">
      <c r="A12" s="179" t="s">
        <v>604</v>
      </c>
      <c r="B12" s="179" t="s">
        <v>605</v>
      </c>
      <c r="C12" s="179" t="s">
        <v>687</v>
      </c>
    </row>
    <row r="13" spans="1:3" ht="30">
      <c r="A13" s="55" t="s">
        <v>688</v>
      </c>
      <c r="B13" s="55" t="s">
        <v>689</v>
      </c>
      <c r="C13" s="468">
        <v>0</v>
      </c>
    </row>
    <row r="14" spans="1:3" ht="30">
      <c r="A14" s="55" t="s">
        <v>690</v>
      </c>
      <c r="B14" s="55" t="s">
        <v>691</v>
      </c>
      <c r="C14" s="468">
        <v>0</v>
      </c>
    </row>
    <row r="15" spans="1:3" ht="15">
      <c r="A15" s="55" t="s">
        <v>692</v>
      </c>
      <c r="B15" s="55" t="s">
        <v>693</v>
      </c>
      <c r="C15" s="468">
        <f>C16</f>
        <v>-220615.9</v>
      </c>
    </row>
    <row r="16" spans="1:3" ht="15">
      <c r="A16" s="55" t="s">
        <v>694</v>
      </c>
      <c r="B16" s="55" t="s">
        <v>695</v>
      </c>
      <c r="C16" s="468">
        <f>C17</f>
        <v>-220615.9</v>
      </c>
    </row>
    <row r="17" spans="1:3" ht="18.75" customHeight="1">
      <c r="A17" s="55" t="s">
        <v>696</v>
      </c>
      <c r="B17" s="55" t="s">
        <v>697</v>
      </c>
      <c r="C17" s="468">
        <f>C18</f>
        <v>-220615.9</v>
      </c>
    </row>
    <row r="18" spans="1:3" ht="30">
      <c r="A18" s="55" t="s">
        <v>292</v>
      </c>
      <c r="B18" s="55" t="s">
        <v>698</v>
      </c>
      <c r="C18" s="468">
        <v>-220615.9</v>
      </c>
    </row>
    <row r="19" spans="1:3" ht="15">
      <c r="A19" s="55" t="s">
        <v>699</v>
      </c>
      <c r="B19" s="55" t="s">
        <v>700</v>
      </c>
      <c r="C19" s="468">
        <f>C20</f>
        <v>220615.9</v>
      </c>
    </row>
    <row r="20" spans="1:3" ht="15">
      <c r="A20" s="55" t="s">
        <v>701</v>
      </c>
      <c r="B20" s="55" t="s">
        <v>702</v>
      </c>
      <c r="C20" s="468">
        <f>C21</f>
        <v>220615.9</v>
      </c>
    </row>
    <row r="21" spans="1:3" ht="30">
      <c r="A21" s="55" t="s">
        <v>703</v>
      </c>
      <c r="B21" s="55" t="s">
        <v>704</v>
      </c>
      <c r="C21" s="468">
        <f>C22</f>
        <v>220615.9</v>
      </c>
    </row>
    <row r="22" spans="1:3" ht="30">
      <c r="A22" s="55" t="s">
        <v>293</v>
      </c>
      <c r="B22" s="55" t="s">
        <v>705</v>
      </c>
      <c r="C22" s="468">
        <v>220615.9</v>
      </c>
    </row>
    <row r="23" spans="1:3" ht="45">
      <c r="A23" s="268" t="s">
        <v>568</v>
      </c>
      <c r="B23" s="268" t="s">
        <v>569</v>
      </c>
      <c r="C23" s="468">
        <v>0</v>
      </c>
    </row>
    <row r="24" spans="1:3" ht="15.75">
      <c r="A24" s="224"/>
      <c r="B24" s="224"/>
      <c r="C24" s="224"/>
    </row>
    <row r="25" spans="1:3" ht="15.75">
      <c r="A25" s="224"/>
      <c r="B25" s="224"/>
      <c r="C25" s="224"/>
    </row>
    <row r="26" spans="1:3" ht="15.75">
      <c r="A26" s="224"/>
      <c r="B26" s="224"/>
      <c r="C26" s="224"/>
    </row>
    <row r="27" spans="1:3" ht="15.75">
      <c r="A27" s="224"/>
      <c r="B27" s="224"/>
      <c r="C27" s="224"/>
    </row>
    <row r="28" spans="1:3" ht="15.75">
      <c r="A28" s="224"/>
      <c r="B28" s="224"/>
      <c r="C28" s="224"/>
    </row>
    <row r="29" spans="1:3" ht="15.75">
      <c r="A29" s="224"/>
      <c r="B29" s="224"/>
      <c r="C29" s="224"/>
    </row>
    <row r="30" spans="1:3" ht="15.75">
      <c r="A30" s="224"/>
      <c r="B30" s="224"/>
      <c r="C30" s="224"/>
    </row>
    <row r="31" spans="1:3" ht="15.75">
      <c r="A31" s="224"/>
      <c r="B31" s="224"/>
      <c r="C31" s="224"/>
    </row>
    <row r="32" spans="1:3" ht="15.75">
      <c r="A32" s="224"/>
      <c r="B32" s="224"/>
      <c r="C32" s="224"/>
    </row>
    <row r="33" spans="1:3" ht="15.75">
      <c r="A33" s="224"/>
      <c r="B33" s="224"/>
      <c r="C33" s="224"/>
    </row>
    <row r="34" spans="1:3" ht="15.75">
      <c r="A34" s="224"/>
      <c r="B34" s="224"/>
      <c r="C34" s="224"/>
    </row>
    <row r="35" spans="1:3" ht="15.75">
      <c r="A35" s="224"/>
      <c r="B35" s="224"/>
      <c r="C35" s="224"/>
    </row>
    <row r="36" spans="1:3" ht="15.75">
      <c r="A36" s="224"/>
      <c r="B36" s="224"/>
      <c r="C36" s="224"/>
    </row>
    <row r="37" spans="1:3" ht="15.75">
      <c r="A37" s="224"/>
      <c r="B37" s="224"/>
      <c r="C37" s="224"/>
    </row>
    <row r="38" spans="1:3" ht="15.75">
      <c r="A38" s="224"/>
      <c r="B38" s="224"/>
      <c r="C38" s="224"/>
    </row>
    <row r="39" spans="1:3" ht="15.75">
      <c r="A39" s="224"/>
      <c r="B39" s="224"/>
      <c r="C39" s="224"/>
    </row>
    <row r="40" spans="1:3" ht="15.75">
      <c r="A40" s="224"/>
      <c r="B40" s="224"/>
      <c r="C40" s="224"/>
    </row>
    <row r="41" spans="1:3" ht="15.75">
      <c r="A41" s="224"/>
      <c r="B41" s="224"/>
      <c r="C41" s="224"/>
    </row>
    <row r="42" spans="1:3" ht="15.75">
      <c r="A42" s="224"/>
      <c r="B42" s="224"/>
      <c r="C42" s="224"/>
    </row>
    <row r="43" spans="1:3" ht="15.75">
      <c r="A43" s="224"/>
      <c r="B43" s="224"/>
      <c r="C43" s="224"/>
    </row>
    <row r="44" spans="1:3" ht="15.75">
      <c r="A44" s="224"/>
      <c r="B44" s="224"/>
      <c r="C44" s="224"/>
    </row>
    <row r="45" spans="1:3" ht="15.75">
      <c r="A45" s="224"/>
      <c r="B45" s="224"/>
      <c r="C45" s="224"/>
    </row>
    <row r="46" spans="1:3" ht="15.75">
      <c r="A46" s="224"/>
      <c r="B46" s="224"/>
      <c r="C46" s="224"/>
    </row>
    <row r="47" spans="1:3" ht="15.75">
      <c r="A47" s="224"/>
      <c r="B47" s="224"/>
      <c r="C47" s="224"/>
    </row>
    <row r="48" spans="1:3" ht="15.75">
      <c r="A48" s="224"/>
      <c r="B48" s="224"/>
      <c r="C48" s="224"/>
    </row>
    <row r="49" spans="1:3" ht="15.75">
      <c r="A49" s="224"/>
      <c r="B49" s="224"/>
      <c r="C49" s="224"/>
    </row>
    <row r="50" spans="1:3" ht="15.75">
      <c r="A50" s="224"/>
      <c r="B50" s="224"/>
      <c r="C50" s="224"/>
    </row>
    <row r="51" spans="1:3" ht="15.75">
      <c r="A51" s="224"/>
      <c r="B51" s="224"/>
      <c r="C51" s="224"/>
    </row>
    <row r="52" spans="1:3" ht="15.75">
      <c r="A52" s="224"/>
      <c r="B52" s="224"/>
      <c r="C52" s="224"/>
    </row>
    <row r="53" spans="1:3" ht="15.75">
      <c r="A53" s="224"/>
      <c r="B53" s="224"/>
      <c r="C53" s="224"/>
    </row>
    <row r="54" spans="1:3" ht="15.75">
      <c r="A54" s="224"/>
      <c r="B54" s="224"/>
      <c r="C54" s="224"/>
    </row>
    <row r="55" spans="1:3" ht="15.75">
      <c r="A55" s="224"/>
      <c r="B55" s="224"/>
      <c r="C55" s="224"/>
    </row>
    <row r="56" spans="1:3" ht="15.75">
      <c r="A56" s="224"/>
      <c r="B56" s="224"/>
      <c r="C56" s="224"/>
    </row>
    <row r="57" spans="1:3" ht="15.75">
      <c r="A57" s="224"/>
      <c r="B57" s="224"/>
      <c r="C57" s="224"/>
    </row>
    <row r="58" spans="1:3" ht="15.75">
      <c r="A58" s="224"/>
      <c r="B58" s="224"/>
      <c r="C58" s="224"/>
    </row>
    <row r="59" spans="1:3" ht="15.75">
      <c r="A59" s="224"/>
      <c r="B59" s="224"/>
      <c r="C59" s="224"/>
    </row>
    <row r="60" spans="1:3" ht="15.75">
      <c r="A60" s="224"/>
      <c r="B60" s="224"/>
      <c r="C60" s="224"/>
    </row>
    <row r="61" spans="1:3" ht="15.75">
      <c r="A61" s="224"/>
      <c r="B61" s="224"/>
      <c r="C61" s="224"/>
    </row>
    <row r="62" spans="1:3" ht="15.75">
      <c r="A62" s="224"/>
      <c r="B62" s="224"/>
      <c r="C62" s="224"/>
    </row>
    <row r="63" spans="1:3" ht="15.75">
      <c r="A63" s="224"/>
      <c r="B63" s="224"/>
      <c r="C63" s="224"/>
    </row>
    <row r="64" spans="1:3" ht="15.75">
      <c r="A64" s="224"/>
      <c r="B64" s="224"/>
      <c r="C64" s="224"/>
    </row>
    <row r="65" spans="1:3" ht="15.75">
      <c r="A65" s="224"/>
      <c r="B65" s="224"/>
      <c r="C65" s="224"/>
    </row>
    <row r="66" spans="1:3" ht="15.75">
      <c r="A66" s="224"/>
      <c r="B66" s="224"/>
      <c r="C66" s="224"/>
    </row>
    <row r="67" spans="1:3" ht="15.75">
      <c r="A67" s="224"/>
      <c r="B67" s="224"/>
      <c r="C67" s="224"/>
    </row>
    <row r="68" spans="1:3" ht="15.75">
      <c r="A68" s="224"/>
      <c r="B68" s="224"/>
      <c r="C68" s="224"/>
    </row>
    <row r="69" spans="1:3" ht="15.75">
      <c r="A69" s="224"/>
      <c r="B69" s="224"/>
      <c r="C69" s="224"/>
    </row>
    <row r="70" spans="1:3" ht="15.75">
      <c r="A70" s="224"/>
      <c r="B70" s="224"/>
      <c r="C70" s="224"/>
    </row>
    <row r="71" spans="1:3" ht="15.75">
      <c r="A71" s="224"/>
      <c r="B71" s="224"/>
      <c r="C71" s="224"/>
    </row>
    <row r="72" spans="1:3" ht="15.75">
      <c r="A72" s="224"/>
      <c r="B72" s="224"/>
      <c r="C72" s="224"/>
    </row>
    <row r="73" spans="1:3" ht="15.75">
      <c r="A73" s="224"/>
      <c r="B73" s="224"/>
      <c r="C73" s="224"/>
    </row>
    <row r="74" spans="1:3" ht="15.75">
      <c r="A74" s="224"/>
      <c r="B74" s="224"/>
      <c r="C74" s="224"/>
    </row>
    <row r="75" spans="1:3" ht="15.75">
      <c r="A75" s="224"/>
      <c r="B75" s="224"/>
      <c r="C75" s="224"/>
    </row>
    <row r="76" spans="1:3" ht="15.75">
      <c r="A76" s="224"/>
      <c r="B76" s="224"/>
      <c r="C76" s="224"/>
    </row>
    <row r="77" spans="1:3" ht="15.75">
      <c r="A77" s="224"/>
      <c r="B77" s="224"/>
      <c r="C77" s="224"/>
    </row>
    <row r="78" spans="1:3" ht="15.75">
      <c r="A78" s="224"/>
      <c r="B78" s="224"/>
      <c r="C78" s="224"/>
    </row>
    <row r="79" spans="1:3" ht="15.75">
      <c r="A79" s="224"/>
      <c r="B79" s="224"/>
      <c r="C79" s="224"/>
    </row>
    <row r="80" spans="1:3" ht="15.75">
      <c r="A80" s="224"/>
      <c r="B80" s="224"/>
      <c r="C80" s="224"/>
    </row>
    <row r="81" spans="1:3" ht="15.75">
      <c r="A81" s="224"/>
      <c r="B81" s="224"/>
      <c r="C81" s="224"/>
    </row>
    <row r="82" spans="1:3" ht="15.75">
      <c r="A82" s="224"/>
      <c r="B82" s="224"/>
      <c r="C82" s="224"/>
    </row>
    <row r="83" spans="1:3" ht="15.75">
      <c r="A83" s="224"/>
      <c r="B83" s="224"/>
      <c r="C83" s="224"/>
    </row>
    <row r="84" spans="1:3" ht="15.75">
      <c r="A84" s="224"/>
      <c r="B84" s="224"/>
      <c r="C84" s="224"/>
    </row>
    <row r="85" spans="1:3" ht="15.75">
      <c r="A85" s="224"/>
      <c r="B85" s="224"/>
      <c r="C85" s="224"/>
    </row>
    <row r="86" spans="1:3" ht="15.75">
      <c r="A86" s="224"/>
      <c r="B86" s="224"/>
      <c r="C86" s="224"/>
    </row>
    <row r="87" spans="1:3" ht="15.75">
      <c r="A87" s="224"/>
      <c r="B87" s="224"/>
      <c r="C87" s="224"/>
    </row>
    <row r="88" spans="1:3" ht="15.75">
      <c r="A88" s="224"/>
      <c r="B88" s="224"/>
      <c r="C88" s="224"/>
    </row>
    <row r="89" spans="1:3" ht="15.75">
      <c r="A89" s="224"/>
      <c r="B89" s="224"/>
      <c r="C89" s="224"/>
    </row>
    <row r="90" spans="1:3" ht="15.75">
      <c r="A90" s="224"/>
      <c r="B90" s="224"/>
      <c r="C90" s="224"/>
    </row>
    <row r="91" spans="1:3" ht="15.75">
      <c r="A91" s="224"/>
      <c r="B91" s="224"/>
      <c r="C91" s="224"/>
    </row>
    <row r="92" spans="1:3" ht="15.75">
      <c r="A92" s="224"/>
      <c r="B92" s="224"/>
      <c r="C92" s="224"/>
    </row>
    <row r="93" spans="1:3" ht="15.75">
      <c r="A93" s="224"/>
      <c r="B93" s="224"/>
      <c r="C93" s="224"/>
    </row>
    <row r="94" spans="1:3" ht="15.75">
      <c r="A94" s="224"/>
      <c r="B94" s="224"/>
      <c r="C94" s="224"/>
    </row>
    <row r="95" spans="1:3" ht="15.75">
      <c r="A95" s="224"/>
      <c r="B95" s="224"/>
      <c r="C95" s="224"/>
    </row>
    <row r="96" spans="1:3" ht="15.75">
      <c r="A96" s="224"/>
      <c r="B96" s="224"/>
      <c r="C96" s="224"/>
    </row>
    <row r="97" spans="1:3" ht="15.75">
      <c r="A97" s="224"/>
      <c r="B97" s="224"/>
      <c r="C97" s="224"/>
    </row>
    <row r="98" spans="1:3" ht="15.75">
      <c r="A98" s="224"/>
      <c r="B98" s="224"/>
      <c r="C98" s="224"/>
    </row>
    <row r="99" spans="1:3" ht="15.75">
      <c r="A99" s="224"/>
      <c r="B99" s="224"/>
      <c r="C99" s="224"/>
    </row>
    <row r="100" spans="1:3" ht="15.75">
      <c r="A100" s="224"/>
      <c r="B100" s="224"/>
      <c r="C100" s="224"/>
    </row>
    <row r="101" spans="1:3" ht="15.75">
      <c r="A101" s="224"/>
      <c r="B101" s="224"/>
      <c r="C101" s="224"/>
    </row>
    <row r="102" spans="1:3" ht="15.75">
      <c r="A102" s="224"/>
      <c r="B102" s="224"/>
      <c r="C102" s="224"/>
    </row>
    <row r="103" spans="1:3" ht="15.75">
      <c r="A103" s="224"/>
      <c r="B103" s="224"/>
      <c r="C103" s="224"/>
    </row>
    <row r="104" spans="1:3" ht="15.75">
      <c r="A104" s="224"/>
      <c r="B104" s="224"/>
      <c r="C104" s="224"/>
    </row>
    <row r="105" spans="1:3" ht="15.75">
      <c r="A105" s="224"/>
      <c r="B105" s="224"/>
      <c r="C105" s="224"/>
    </row>
    <row r="106" spans="1:3" ht="15.75">
      <c r="A106" s="224"/>
      <c r="B106" s="224"/>
      <c r="C106" s="224"/>
    </row>
    <row r="107" spans="1:3" ht="15.75">
      <c r="A107" s="224"/>
      <c r="B107" s="224"/>
      <c r="C107" s="224"/>
    </row>
    <row r="108" spans="1:3" ht="15.75">
      <c r="A108" s="224"/>
      <c r="B108" s="224"/>
      <c r="C108" s="224"/>
    </row>
    <row r="109" spans="1:3" ht="15.75">
      <c r="A109" s="224"/>
      <c r="B109" s="224"/>
      <c r="C109" s="224"/>
    </row>
    <row r="110" spans="1:3" ht="15.75">
      <c r="A110" s="224"/>
      <c r="B110" s="224"/>
      <c r="C110" s="224"/>
    </row>
    <row r="111" spans="1:3" ht="15.75">
      <c r="A111" s="224"/>
      <c r="B111" s="224"/>
      <c r="C111" s="224"/>
    </row>
    <row r="112" spans="1:3" ht="15.75">
      <c r="A112" s="224"/>
      <c r="B112" s="224"/>
      <c r="C112" s="224"/>
    </row>
    <row r="113" spans="1:3" ht="15.75">
      <c r="A113" s="224"/>
      <c r="B113" s="224"/>
      <c r="C113" s="224"/>
    </row>
    <row r="114" spans="1:3" ht="15.75">
      <c r="A114" s="224"/>
      <c r="B114" s="224"/>
      <c r="C114" s="224"/>
    </row>
    <row r="115" spans="1:3" ht="15.75">
      <c r="A115" s="224"/>
      <c r="B115" s="224"/>
      <c r="C115" s="224"/>
    </row>
    <row r="116" spans="1:3" ht="15.75">
      <c r="A116" s="224"/>
      <c r="B116" s="224"/>
      <c r="C116" s="224"/>
    </row>
    <row r="117" spans="1:3" ht="15.75">
      <c r="A117" s="224"/>
      <c r="B117" s="224"/>
      <c r="C117" s="224"/>
    </row>
    <row r="118" spans="1:3" ht="15.75">
      <c r="A118" s="224"/>
      <c r="B118" s="224"/>
      <c r="C118" s="224"/>
    </row>
    <row r="119" spans="1:3" ht="15.75">
      <c r="A119" s="224"/>
      <c r="B119" s="224"/>
      <c r="C119" s="224"/>
    </row>
    <row r="120" spans="1:3" ht="15.75">
      <c r="A120" s="224"/>
      <c r="B120" s="224"/>
      <c r="C120" s="224"/>
    </row>
    <row r="121" spans="1:3" ht="15.75">
      <c r="A121" s="224"/>
      <c r="B121" s="224"/>
      <c r="C121" s="224"/>
    </row>
    <row r="122" spans="1:3" ht="15.75">
      <c r="A122" s="224"/>
      <c r="B122" s="224"/>
      <c r="C122" s="224"/>
    </row>
    <row r="123" spans="1:3" ht="15.75">
      <c r="A123" s="224"/>
      <c r="B123" s="224"/>
      <c r="C123" s="224"/>
    </row>
    <row r="124" spans="1:3" ht="15.75">
      <c r="A124" s="224"/>
      <c r="B124" s="224"/>
      <c r="C124" s="224"/>
    </row>
    <row r="125" spans="1:3" ht="15.75">
      <c r="A125" s="224"/>
      <c r="B125" s="224"/>
      <c r="C125" s="224"/>
    </row>
    <row r="126" spans="1:3" ht="15.75">
      <c r="A126" s="224"/>
      <c r="B126" s="224"/>
      <c r="C126" s="224"/>
    </row>
    <row r="127" spans="1:3" ht="15.75">
      <c r="A127" s="224"/>
      <c r="B127" s="224"/>
      <c r="C127" s="224"/>
    </row>
    <row r="128" spans="1:3" ht="15.75">
      <c r="A128" s="224"/>
      <c r="B128" s="224"/>
      <c r="C128" s="224"/>
    </row>
    <row r="129" spans="1:3" ht="15.75">
      <c r="A129" s="224"/>
      <c r="B129" s="224"/>
      <c r="C129" s="224"/>
    </row>
    <row r="130" spans="1:3" ht="15.75">
      <c r="A130" s="224"/>
      <c r="B130" s="224"/>
      <c r="C130" s="224"/>
    </row>
    <row r="131" spans="1:3" ht="15.75">
      <c r="A131" s="224"/>
      <c r="B131" s="224"/>
      <c r="C131" s="224"/>
    </row>
    <row r="132" spans="1:3" ht="15.75">
      <c r="A132" s="224"/>
      <c r="B132" s="224"/>
      <c r="C132" s="224"/>
    </row>
    <row r="133" spans="1:3" ht="15.75">
      <c r="A133" s="224"/>
      <c r="B133" s="224"/>
      <c r="C133" s="224"/>
    </row>
    <row r="134" spans="1:3" ht="15.75">
      <c r="A134" s="224"/>
      <c r="B134" s="224"/>
      <c r="C134" s="224"/>
    </row>
    <row r="135" spans="1:3" ht="15.75">
      <c r="A135" s="224"/>
      <c r="B135" s="224"/>
      <c r="C135" s="224"/>
    </row>
    <row r="136" spans="1:3" ht="15.75">
      <c r="A136" s="224"/>
      <c r="B136" s="224"/>
      <c r="C136" s="224"/>
    </row>
    <row r="137" spans="1:3" ht="15.75">
      <c r="A137" s="224"/>
      <c r="B137" s="224"/>
      <c r="C137" s="224"/>
    </row>
    <row r="138" spans="1:3" ht="15.75">
      <c r="A138" s="224"/>
      <c r="B138" s="224"/>
      <c r="C138" s="224"/>
    </row>
    <row r="139" spans="1:3" ht="15.75">
      <c r="A139" s="224"/>
      <c r="B139" s="224"/>
      <c r="C139" s="224"/>
    </row>
    <row r="140" spans="1:3" ht="15.75">
      <c r="A140" s="224"/>
      <c r="B140" s="224"/>
      <c r="C140" s="224"/>
    </row>
    <row r="141" spans="1:3" ht="15.75">
      <c r="A141" s="224"/>
      <c r="B141" s="224"/>
      <c r="C141" s="224"/>
    </row>
    <row r="142" spans="1:3" ht="15.75">
      <c r="A142" s="224"/>
      <c r="B142" s="224"/>
      <c r="C142" s="224"/>
    </row>
    <row r="143" spans="1:3" ht="15.75">
      <c r="A143" s="224"/>
      <c r="B143" s="224"/>
      <c r="C143" s="224"/>
    </row>
    <row r="144" spans="1:3" ht="15.75">
      <c r="A144" s="224"/>
      <c r="B144" s="224"/>
      <c r="C144" s="224"/>
    </row>
    <row r="145" spans="1:3" ht="15.75">
      <c r="A145" s="224"/>
      <c r="B145" s="224"/>
      <c r="C145" s="224"/>
    </row>
    <row r="146" spans="1:3" ht="15.75">
      <c r="A146" s="224"/>
      <c r="B146" s="224"/>
      <c r="C146" s="224"/>
    </row>
    <row r="147" spans="1:3" ht="15.75">
      <c r="A147" s="224"/>
      <c r="B147" s="224"/>
      <c r="C147" s="224"/>
    </row>
    <row r="148" spans="1:3" ht="15.75">
      <c r="A148" s="224"/>
      <c r="B148" s="224"/>
      <c r="C148" s="224"/>
    </row>
    <row r="149" spans="1:3" ht="15.75">
      <c r="A149" s="224"/>
      <c r="B149" s="224"/>
      <c r="C149" s="224"/>
    </row>
    <row r="150" spans="1:3" ht="15.75">
      <c r="A150" s="224"/>
      <c r="B150" s="224"/>
      <c r="C150" s="224"/>
    </row>
    <row r="151" spans="1:3" ht="15.75">
      <c r="A151" s="224"/>
      <c r="B151" s="224"/>
      <c r="C151" s="224"/>
    </row>
    <row r="152" spans="1:3" ht="15.75">
      <c r="A152" s="224"/>
      <c r="B152" s="224"/>
      <c r="C152" s="224"/>
    </row>
    <row r="153" spans="1:3" ht="15.75">
      <c r="A153" s="224"/>
      <c r="B153" s="224"/>
      <c r="C153" s="224"/>
    </row>
    <row r="154" spans="1:3" ht="15.75">
      <c r="A154" s="224"/>
      <c r="B154" s="224"/>
      <c r="C154" s="224"/>
    </row>
    <row r="155" spans="1:3" ht="15.75">
      <c r="A155" s="224"/>
      <c r="B155" s="224"/>
      <c r="C155" s="224"/>
    </row>
    <row r="156" spans="1:3" ht="15.75">
      <c r="A156" s="224"/>
      <c r="B156" s="224"/>
      <c r="C156" s="224"/>
    </row>
    <row r="157" spans="1:3" ht="15.75">
      <c r="A157" s="224"/>
      <c r="B157" s="224"/>
      <c r="C157" s="224"/>
    </row>
    <row r="158" spans="1:3" ht="15.75">
      <c r="A158" s="224"/>
      <c r="B158" s="224"/>
      <c r="C158" s="224"/>
    </row>
    <row r="159" spans="1:3" ht="15.75">
      <c r="A159" s="224"/>
      <c r="B159" s="224"/>
      <c r="C159" s="224"/>
    </row>
    <row r="160" spans="1:3" ht="15.75">
      <c r="A160" s="224"/>
      <c r="B160" s="224"/>
      <c r="C160" s="224"/>
    </row>
    <row r="161" spans="1:3" ht="15.75">
      <c r="A161" s="224"/>
      <c r="B161" s="224"/>
      <c r="C161" s="224"/>
    </row>
    <row r="162" spans="1:3" ht="15.75">
      <c r="A162" s="224"/>
      <c r="B162" s="224"/>
      <c r="C162" s="224"/>
    </row>
    <row r="163" spans="1:3" ht="15.75">
      <c r="A163" s="224"/>
      <c r="B163" s="224"/>
      <c r="C163" s="224"/>
    </row>
    <row r="164" spans="1:3" ht="15.75">
      <c r="A164" s="224"/>
      <c r="B164" s="224"/>
      <c r="C164" s="224"/>
    </row>
    <row r="165" spans="1:3" ht="15.75">
      <c r="A165" s="224"/>
      <c r="B165" s="224"/>
      <c r="C165" s="224"/>
    </row>
    <row r="166" spans="1:3" ht="15.75">
      <c r="A166" s="224"/>
      <c r="B166" s="224"/>
      <c r="C166" s="224"/>
    </row>
    <row r="167" spans="1:3" ht="15.75">
      <c r="A167" s="224"/>
      <c r="B167" s="224"/>
      <c r="C167" s="224"/>
    </row>
    <row r="168" spans="1:3" ht="15.75">
      <c r="A168" s="224"/>
      <c r="B168" s="224"/>
      <c r="C168" s="224"/>
    </row>
    <row r="169" spans="1:3" ht="15.75">
      <c r="A169" s="224"/>
      <c r="B169" s="224"/>
      <c r="C169" s="224"/>
    </row>
    <row r="170" spans="1:3" ht="15.75">
      <c r="A170" s="224"/>
      <c r="B170" s="224"/>
      <c r="C170" s="224"/>
    </row>
    <row r="171" spans="1:3" ht="15.75">
      <c r="A171" s="224"/>
      <c r="B171" s="224"/>
      <c r="C171" s="224"/>
    </row>
    <row r="172" spans="1:3" ht="15.75">
      <c r="A172" s="224"/>
      <c r="B172" s="224"/>
      <c r="C172" s="224"/>
    </row>
    <row r="173" spans="1:3" ht="15.75">
      <c r="A173" s="224"/>
      <c r="B173" s="224"/>
      <c r="C173" s="224"/>
    </row>
    <row r="174" spans="1:3" ht="15.75">
      <c r="A174" s="224"/>
      <c r="B174" s="224"/>
      <c r="C174" s="224"/>
    </row>
    <row r="175" spans="1:3" ht="15.75">
      <c r="A175" s="224"/>
      <c r="B175" s="224"/>
      <c r="C175" s="224"/>
    </row>
    <row r="176" spans="1:3" ht="15.75">
      <c r="A176" s="224"/>
      <c r="B176" s="224"/>
      <c r="C176" s="224"/>
    </row>
    <row r="177" spans="1:3" ht="15.75">
      <c r="A177" s="224"/>
      <c r="B177" s="224"/>
      <c r="C177" s="224"/>
    </row>
    <row r="178" spans="1:3" ht="15.75">
      <c r="A178" s="224"/>
      <c r="B178" s="224"/>
      <c r="C178" s="224"/>
    </row>
    <row r="179" spans="1:3" ht="15.75">
      <c r="A179" s="224"/>
      <c r="B179" s="224"/>
      <c r="C179" s="224"/>
    </row>
    <row r="180" spans="1:3" ht="15.75">
      <c r="A180" s="224"/>
      <c r="B180" s="224"/>
      <c r="C180" s="224"/>
    </row>
    <row r="181" spans="1:3" ht="15.75">
      <c r="A181" s="224"/>
      <c r="B181" s="224"/>
      <c r="C181" s="224"/>
    </row>
    <row r="182" spans="1:3" ht="15.75">
      <c r="A182" s="224"/>
      <c r="B182" s="224"/>
      <c r="C182" s="224"/>
    </row>
    <row r="183" spans="1:3" ht="15.75">
      <c r="A183" s="224"/>
      <c r="B183" s="224"/>
      <c r="C183" s="224"/>
    </row>
    <row r="184" spans="1:3" ht="15.75">
      <c r="A184" s="224"/>
      <c r="B184" s="224"/>
      <c r="C184" s="224"/>
    </row>
    <row r="185" spans="1:3" ht="15.75">
      <c r="A185" s="224"/>
      <c r="B185" s="224"/>
      <c r="C185" s="224"/>
    </row>
    <row r="186" spans="1:3" ht="15.75">
      <c r="A186" s="224"/>
      <c r="B186" s="224"/>
      <c r="C186" s="224"/>
    </row>
    <row r="187" spans="1:3" ht="15.75">
      <c r="A187" s="224"/>
      <c r="B187" s="224"/>
      <c r="C187" s="224"/>
    </row>
    <row r="188" spans="1:3" ht="15.75">
      <c r="A188" s="224"/>
      <c r="B188" s="224"/>
      <c r="C188" s="224"/>
    </row>
    <row r="189" spans="1:3" ht="15.75">
      <c r="A189" s="224"/>
      <c r="B189" s="224"/>
      <c r="C189" s="224"/>
    </row>
    <row r="190" spans="1:3" ht="15.75">
      <c r="A190" s="224"/>
      <c r="B190" s="224"/>
      <c r="C190" s="224"/>
    </row>
    <row r="191" spans="1:3" ht="15.75">
      <c r="A191" s="224"/>
      <c r="B191" s="224"/>
      <c r="C191" s="224"/>
    </row>
    <row r="192" spans="1:3" ht="15.75">
      <c r="A192" s="224"/>
      <c r="B192" s="224"/>
      <c r="C192" s="224"/>
    </row>
    <row r="193" spans="1:3" ht="15.75">
      <c r="A193" s="224"/>
      <c r="B193" s="224"/>
      <c r="C193" s="224"/>
    </row>
    <row r="194" spans="1:3" ht="15.75">
      <c r="A194" s="224"/>
      <c r="B194" s="224"/>
      <c r="C194" s="224"/>
    </row>
    <row r="195" spans="1:3" ht="15.75">
      <c r="A195" s="224"/>
      <c r="B195" s="224"/>
      <c r="C195" s="224"/>
    </row>
    <row r="196" spans="1:3" ht="15.75">
      <c r="A196" s="224"/>
      <c r="B196" s="224"/>
      <c r="C196" s="224"/>
    </row>
    <row r="197" spans="1:3" ht="15.75">
      <c r="A197" s="224"/>
      <c r="B197" s="224"/>
      <c r="C197" s="224"/>
    </row>
    <row r="198" spans="1:3" ht="15.75">
      <c r="A198" s="224"/>
      <c r="B198" s="224"/>
      <c r="C198" s="224"/>
    </row>
    <row r="199" spans="1:3" ht="15.75">
      <c r="A199" s="224"/>
      <c r="B199" s="224"/>
      <c r="C199" s="224"/>
    </row>
    <row r="200" spans="1:3" ht="15.75">
      <c r="A200" s="224"/>
      <c r="B200" s="224"/>
      <c r="C200" s="224"/>
    </row>
    <row r="201" spans="1:3" ht="15.75">
      <c r="A201" s="224"/>
      <c r="B201" s="224"/>
      <c r="C201" s="224"/>
    </row>
    <row r="202" spans="1:3" ht="15.75">
      <c r="A202" s="224"/>
      <c r="B202" s="224"/>
      <c r="C202" s="224"/>
    </row>
    <row r="203" spans="1:3" ht="15.75">
      <c r="A203" s="224"/>
      <c r="B203" s="224"/>
      <c r="C203" s="224"/>
    </row>
    <row r="204" spans="1:3" ht="15.75">
      <c r="A204" s="224"/>
      <c r="B204" s="224"/>
      <c r="C204" s="224"/>
    </row>
    <row r="205" spans="1:3" ht="15.75">
      <c r="A205" s="224"/>
      <c r="B205" s="224"/>
      <c r="C205" s="224"/>
    </row>
    <row r="206" spans="1:3" ht="15.75">
      <c r="A206" s="224"/>
      <c r="B206" s="224"/>
      <c r="C206" s="224"/>
    </row>
    <row r="207" spans="1:3" ht="15.75">
      <c r="A207" s="224"/>
      <c r="B207" s="224"/>
      <c r="C207" s="224"/>
    </row>
    <row r="208" spans="1:3" ht="15.75">
      <c r="A208" s="224"/>
      <c r="B208" s="224"/>
      <c r="C208" s="224"/>
    </row>
    <row r="209" spans="1:3" ht="15.75">
      <c r="A209" s="224"/>
      <c r="B209" s="224"/>
      <c r="C209" s="224"/>
    </row>
    <row r="210" spans="1:3" ht="15.75">
      <c r="A210" s="224"/>
      <c r="B210" s="224"/>
      <c r="C210" s="224"/>
    </row>
    <row r="211" spans="1:3" ht="15.75">
      <c r="A211" s="224"/>
      <c r="B211" s="224"/>
      <c r="C211" s="224"/>
    </row>
    <row r="212" spans="1:3" ht="15.75">
      <c r="A212" s="224"/>
      <c r="B212" s="224"/>
      <c r="C212" s="224"/>
    </row>
    <row r="213" spans="1:3" ht="15.75">
      <c r="A213" s="224"/>
      <c r="B213" s="224"/>
      <c r="C213" s="224"/>
    </row>
    <row r="214" spans="1:3" ht="15.75">
      <c r="A214" s="224"/>
      <c r="B214" s="224"/>
      <c r="C214" s="224"/>
    </row>
    <row r="215" spans="1:3" ht="15.75">
      <c r="A215" s="224"/>
      <c r="B215" s="224"/>
      <c r="C215" s="224"/>
    </row>
    <row r="216" spans="1:3" ht="15.75">
      <c r="A216" s="224"/>
      <c r="B216" s="224"/>
      <c r="C216" s="224"/>
    </row>
    <row r="217" spans="1:3" ht="15.75">
      <c r="A217" s="224"/>
      <c r="B217" s="224"/>
      <c r="C217" s="224"/>
    </row>
    <row r="218" spans="1:3" ht="15.75">
      <c r="A218" s="224"/>
      <c r="B218" s="224"/>
      <c r="C218" s="224"/>
    </row>
    <row r="219" spans="1:3" ht="15.75">
      <c r="A219" s="224"/>
      <c r="B219" s="224"/>
      <c r="C219" s="224"/>
    </row>
    <row r="220" spans="1:3" ht="15.75">
      <c r="A220" s="224"/>
      <c r="B220" s="224"/>
      <c r="C220" s="224"/>
    </row>
    <row r="221" spans="1:3" ht="15.75">
      <c r="A221" s="224"/>
      <c r="B221" s="224"/>
      <c r="C221" s="224"/>
    </row>
    <row r="222" spans="1:3" ht="15.75">
      <c r="A222" s="224"/>
      <c r="B222" s="224"/>
      <c r="C222" s="224"/>
    </row>
    <row r="223" spans="1:3" ht="15.75">
      <c r="A223" s="224"/>
      <c r="B223" s="224"/>
      <c r="C223" s="224"/>
    </row>
    <row r="224" spans="1:3" ht="15.75">
      <c r="A224" s="224"/>
      <c r="B224" s="224"/>
      <c r="C224" s="224"/>
    </row>
    <row r="225" spans="1:3" ht="15.75">
      <c r="A225" s="224"/>
      <c r="B225" s="224"/>
      <c r="C225" s="224"/>
    </row>
    <row r="226" spans="1:3" ht="15.75">
      <c r="A226" s="224"/>
      <c r="B226" s="224"/>
      <c r="C226" s="224"/>
    </row>
    <row r="227" spans="1:3" ht="15.75">
      <c r="A227" s="224"/>
      <c r="B227" s="224"/>
      <c r="C227" s="224"/>
    </row>
    <row r="228" spans="1:3" ht="15.75">
      <c r="A228" s="224"/>
      <c r="B228" s="224"/>
      <c r="C228" s="224"/>
    </row>
    <row r="229" spans="1:3" ht="15.75">
      <c r="A229" s="224"/>
      <c r="B229" s="224"/>
      <c r="C229" s="224"/>
    </row>
    <row r="230" spans="1:3" ht="15.75">
      <c r="A230" s="224"/>
      <c r="B230" s="224"/>
      <c r="C230" s="224"/>
    </row>
    <row r="231" spans="1:3" ht="15.75">
      <c r="A231" s="224"/>
      <c r="B231" s="224"/>
      <c r="C231" s="224"/>
    </row>
    <row r="232" spans="1:3" ht="15.75">
      <c r="A232" s="224"/>
      <c r="B232" s="224"/>
      <c r="C232" s="224"/>
    </row>
    <row r="233" spans="1:3" ht="15.75">
      <c r="A233" s="224"/>
      <c r="B233" s="224"/>
      <c r="C233" s="224"/>
    </row>
    <row r="234" spans="1:3" ht="15.75">
      <c r="A234" s="224"/>
      <c r="B234" s="224"/>
      <c r="C234" s="224"/>
    </row>
    <row r="235" spans="1:3" ht="15.75">
      <c r="A235" s="224"/>
      <c r="B235" s="224"/>
      <c r="C235" s="224"/>
    </row>
    <row r="236" spans="1:3" ht="15.75">
      <c r="A236" s="224"/>
      <c r="B236" s="224"/>
      <c r="C236" s="224"/>
    </row>
    <row r="237" spans="1:3" ht="15.75">
      <c r="A237" s="224"/>
      <c r="B237" s="224"/>
      <c r="C237" s="224"/>
    </row>
    <row r="238" spans="1:3" ht="15.75">
      <c r="A238" s="224"/>
      <c r="B238" s="224"/>
      <c r="C238" s="224"/>
    </row>
    <row r="239" spans="1:3" ht="15.75">
      <c r="A239" s="224"/>
      <c r="B239" s="224"/>
      <c r="C239" s="224"/>
    </row>
    <row r="240" spans="1:3" ht="15.75">
      <c r="A240" s="224"/>
      <c r="B240" s="224"/>
      <c r="C240" s="224"/>
    </row>
    <row r="241" spans="1:3" ht="15.75">
      <c r="A241" s="224"/>
      <c r="B241" s="224"/>
      <c r="C241" s="224"/>
    </row>
    <row r="242" spans="1:3" ht="15.75">
      <c r="A242" s="224"/>
      <c r="B242" s="224"/>
      <c r="C242" s="224"/>
    </row>
    <row r="243" spans="1:3" ht="15.75">
      <c r="A243" s="224"/>
      <c r="B243" s="224"/>
      <c r="C243" s="224"/>
    </row>
    <row r="244" spans="1:3" ht="15.75">
      <c r="A244" s="224"/>
      <c r="B244" s="224"/>
      <c r="C244" s="224"/>
    </row>
    <row r="245" spans="1:3" ht="15.75">
      <c r="A245" s="224"/>
      <c r="B245" s="224"/>
      <c r="C245" s="224"/>
    </row>
    <row r="246" spans="1:3" ht="15.75">
      <c r="A246" s="224"/>
      <c r="B246" s="224"/>
      <c r="C246" s="224"/>
    </row>
    <row r="247" spans="1:3" ht="15.75">
      <c r="A247" s="224"/>
      <c r="B247" s="224"/>
      <c r="C247" s="224"/>
    </row>
    <row r="248" spans="1:3" ht="15.75">
      <c r="A248" s="224"/>
      <c r="B248" s="224"/>
      <c r="C248" s="224"/>
    </row>
    <row r="249" spans="1:3" ht="15.75">
      <c r="A249" s="224"/>
      <c r="B249" s="224"/>
      <c r="C249" s="224"/>
    </row>
    <row r="250" spans="1:3" ht="15.75">
      <c r="A250" s="224"/>
      <c r="B250" s="224"/>
      <c r="C250" s="224"/>
    </row>
    <row r="251" spans="1:3" ht="15.75">
      <c r="A251" s="224"/>
      <c r="B251" s="224"/>
      <c r="C251" s="224"/>
    </row>
    <row r="252" spans="1:3" ht="15.75">
      <c r="A252" s="224"/>
      <c r="B252" s="224"/>
      <c r="C252" s="224"/>
    </row>
    <row r="253" spans="1:3" ht="15.75">
      <c r="A253" s="224"/>
      <c r="B253" s="224"/>
      <c r="C253" s="224"/>
    </row>
    <row r="254" spans="1:3" ht="15.75">
      <c r="A254" s="224"/>
      <c r="B254" s="224"/>
      <c r="C254" s="224"/>
    </row>
    <row r="255" spans="1:3" ht="15.75">
      <c r="A255" s="224"/>
      <c r="B255" s="224"/>
      <c r="C255" s="224"/>
    </row>
    <row r="256" spans="1:3" ht="15.75">
      <c r="A256" s="224"/>
      <c r="B256" s="224"/>
      <c r="C256" s="224"/>
    </row>
    <row r="257" spans="1:3" ht="15.75">
      <c r="A257" s="224"/>
      <c r="B257" s="224"/>
      <c r="C257" s="224"/>
    </row>
    <row r="258" spans="1:3" ht="15.75">
      <c r="A258" s="224"/>
      <c r="B258" s="224"/>
      <c r="C258" s="224"/>
    </row>
    <row r="259" spans="1:3" ht="15.75">
      <c r="A259" s="224"/>
      <c r="B259" s="224"/>
      <c r="C259" s="224"/>
    </row>
    <row r="260" spans="1:3" ht="15.75">
      <c r="A260" s="224"/>
      <c r="B260" s="224"/>
      <c r="C260" s="224"/>
    </row>
    <row r="261" spans="1:3" ht="15.75">
      <c r="A261" s="224"/>
      <c r="B261" s="224"/>
      <c r="C261" s="224"/>
    </row>
    <row r="262" spans="1:3" ht="15.75">
      <c r="A262" s="224"/>
      <c r="B262" s="224"/>
      <c r="C262" s="224"/>
    </row>
    <row r="263" spans="1:3" ht="15.75">
      <c r="A263" s="224"/>
      <c r="B263" s="224"/>
      <c r="C263" s="224"/>
    </row>
    <row r="264" spans="1:3" ht="15.75">
      <c r="A264" s="224"/>
      <c r="B264" s="224"/>
      <c r="C264" s="224"/>
    </row>
    <row r="265" spans="1:3" ht="15.75">
      <c r="A265" s="224"/>
      <c r="B265" s="224"/>
      <c r="C265" s="224"/>
    </row>
    <row r="266" spans="1:3" ht="15.75">
      <c r="A266" s="224"/>
      <c r="B266" s="224"/>
      <c r="C266" s="224"/>
    </row>
    <row r="267" spans="1:3" ht="15.75">
      <c r="A267" s="224"/>
      <c r="B267" s="224"/>
      <c r="C267" s="224"/>
    </row>
    <row r="268" spans="1:3" ht="15.75">
      <c r="A268" s="224"/>
      <c r="B268" s="224"/>
      <c r="C268" s="224"/>
    </row>
    <row r="269" spans="1:3" ht="15.75">
      <c r="A269" s="224"/>
      <c r="B269" s="224"/>
      <c r="C269" s="224"/>
    </row>
    <row r="270" spans="1:3" ht="15.75">
      <c r="A270" s="224"/>
      <c r="B270" s="224"/>
      <c r="C270" s="224"/>
    </row>
    <row r="271" spans="1:3" ht="15.75">
      <c r="A271" s="224"/>
      <c r="B271" s="224"/>
      <c r="C271" s="224"/>
    </row>
    <row r="272" spans="1:3" ht="15.75">
      <c r="A272" s="224"/>
      <c r="B272" s="224"/>
      <c r="C272" s="224"/>
    </row>
    <row r="273" spans="1:3" ht="15.75">
      <c r="A273" s="224"/>
      <c r="B273" s="224"/>
      <c r="C273" s="224"/>
    </row>
    <row r="274" spans="1:3" ht="15.75">
      <c r="A274" s="224"/>
      <c r="B274" s="224"/>
      <c r="C274" s="224"/>
    </row>
    <row r="275" spans="1:3" ht="15.75">
      <c r="A275" s="224"/>
      <c r="B275" s="224"/>
      <c r="C275" s="224"/>
    </row>
    <row r="276" spans="1:3" ht="15.75">
      <c r="A276" s="224"/>
      <c r="B276" s="224"/>
      <c r="C276" s="224"/>
    </row>
    <row r="277" spans="1:3" ht="15.75">
      <c r="A277" s="224"/>
      <c r="B277" s="224"/>
      <c r="C277" s="224"/>
    </row>
    <row r="278" spans="1:3" ht="15.75">
      <c r="A278" s="224"/>
      <c r="B278" s="224"/>
      <c r="C278" s="224"/>
    </row>
    <row r="279" spans="1:3" ht="15.75">
      <c r="A279" s="224"/>
      <c r="B279" s="224"/>
      <c r="C279" s="224"/>
    </row>
    <row r="280" spans="1:3" ht="15.75">
      <c r="A280" s="224"/>
      <c r="B280" s="224"/>
      <c r="C280" s="224"/>
    </row>
    <row r="281" spans="1:3" ht="15.75">
      <c r="A281" s="224"/>
      <c r="B281" s="224"/>
      <c r="C281" s="224"/>
    </row>
    <row r="282" spans="1:3" ht="15.75">
      <c r="A282" s="224"/>
      <c r="B282" s="224"/>
      <c r="C282" s="224"/>
    </row>
    <row r="283" spans="1:3" ht="15.75">
      <c r="A283" s="224"/>
      <c r="B283" s="224"/>
      <c r="C283" s="224"/>
    </row>
    <row r="284" spans="1:3" ht="15.75">
      <c r="A284" s="224"/>
      <c r="B284" s="224"/>
      <c r="C284" s="224"/>
    </row>
    <row r="285" spans="1:3" ht="15.75">
      <c r="A285" s="224"/>
      <c r="B285" s="224"/>
      <c r="C285" s="224"/>
    </row>
    <row r="286" spans="1:3" ht="15.75">
      <c r="A286" s="224"/>
      <c r="B286" s="224"/>
      <c r="C286" s="224"/>
    </row>
    <row r="287" spans="1:3" ht="15.75">
      <c r="A287" s="224"/>
      <c r="B287" s="224"/>
      <c r="C287" s="224"/>
    </row>
    <row r="288" spans="1:3" ht="15.75">
      <c r="A288" s="224"/>
      <c r="B288" s="224"/>
      <c r="C288" s="224"/>
    </row>
    <row r="289" spans="1:3" ht="15.75">
      <c r="A289" s="224"/>
      <c r="B289" s="224"/>
      <c r="C289" s="224"/>
    </row>
    <row r="290" spans="1:3" ht="15.75">
      <c r="A290" s="224"/>
      <c r="B290" s="224"/>
      <c r="C290" s="224"/>
    </row>
    <row r="291" spans="1:3" ht="15.75">
      <c r="A291" s="224"/>
      <c r="B291" s="224"/>
      <c r="C291" s="224"/>
    </row>
    <row r="292" spans="1:3" ht="15.75">
      <c r="A292" s="224"/>
      <c r="B292" s="224"/>
      <c r="C292" s="224"/>
    </row>
    <row r="293" spans="1:3" ht="15.75">
      <c r="A293" s="224"/>
      <c r="B293" s="224"/>
      <c r="C293" s="224"/>
    </row>
    <row r="294" spans="1:3" ht="15.75">
      <c r="A294" s="224"/>
      <c r="B294" s="224"/>
      <c r="C294" s="224"/>
    </row>
    <row r="295" spans="1:3" ht="15.75">
      <c r="A295" s="224"/>
      <c r="B295" s="224"/>
      <c r="C295" s="224"/>
    </row>
    <row r="296" spans="1:3" ht="15.75">
      <c r="A296" s="224"/>
      <c r="B296" s="224"/>
      <c r="C296" s="224"/>
    </row>
    <row r="297" spans="1:3" ht="15.75">
      <c r="A297" s="224"/>
      <c r="B297" s="224"/>
      <c r="C297" s="224"/>
    </row>
    <row r="298" spans="1:3" ht="15.75">
      <c r="A298" s="224"/>
      <c r="B298" s="224"/>
      <c r="C298" s="224"/>
    </row>
    <row r="299" spans="1:3" ht="15.75">
      <c r="A299" s="224"/>
      <c r="B299" s="224"/>
      <c r="C299" s="224"/>
    </row>
    <row r="300" spans="1:3" ht="15.75">
      <c r="A300" s="224"/>
      <c r="B300" s="224"/>
      <c r="C300" s="224"/>
    </row>
    <row r="301" spans="1:3" ht="15.75">
      <c r="A301" s="224"/>
      <c r="B301" s="224"/>
      <c r="C301" s="224"/>
    </row>
    <row r="302" spans="1:3" ht="15.75">
      <c r="A302" s="224"/>
      <c r="B302" s="224"/>
      <c r="C302" s="224"/>
    </row>
    <row r="303" spans="1:3" ht="15.75">
      <c r="A303" s="224"/>
      <c r="B303" s="224"/>
      <c r="C303" s="224"/>
    </row>
    <row r="304" spans="1:3" ht="15.75">
      <c r="A304" s="224"/>
      <c r="B304" s="224"/>
      <c r="C304" s="224"/>
    </row>
    <row r="305" spans="1:3" ht="15.75">
      <c r="A305" s="224"/>
      <c r="B305" s="224"/>
      <c r="C305" s="224"/>
    </row>
    <row r="306" spans="1:3" ht="15.75">
      <c r="A306" s="224"/>
      <c r="B306" s="224"/>
      <c r="C306" s="224"/>
    </row>
    <row r="307" spans="1:3" ht="15.75">
      <c r="A307" s="224"/>
      <c r="B307" s="224"/>
      <c r="C307" s="224"/>
    </row>
    <row r="308" spans="1:3" ht="15.75">
      <c r="A308" s="224"/>
      <c r="B308" s="224"/>
      <c r="C308" s="224"/>
    </row>
    <row r="309" spans="1:3" ht="15.75">
      <c r="A309" s="224"/>
      <c r="B309" s="224"/>
      <c r="C309" s="224"/>
    </row>
    <row r="310" spans="1:3" ht="15.75">
      <c r="A310" s="224"/>
      <c r="B310" s="224"/>
      <c r="C310" s="224"/>
    </row>
    <row r="311" spans="1:3" ht="15.75">
      <c r="A311" s="224"/>
      <c r="B311" s="224"/>
      <c r="C311" s="224"/>
    </row>
    <row r="312" spans="1:3" ht="15.75">
      <c r="A312" s="224"/>
      <c r="B312" s="224"/>
      <c r="C312" s="224"/>
    </row>
    <row r="313" spans="1:3" ht="15.75">
      <c r="A313" s="224"/>
      <c r="B313" s="224"/>
      <c r="C313" s="224"/>
    </row>
    <row r="314" spans="1:3" ht="15.75">
      <c r="A314" s="224"/>
      <c r="B314" s="224"/>
      <c r="C314" s="224"/>
    </row>
    <row r="315" spans="1:3" ht="15.75">
      <c r="A315" s="224"/>
      <c r="B315" s="224"/>
      <c r="C315" s="224"/>
    </row>
    <row r="316" spans="1:3" ht="15.75">
      <c r="A316" s="224"/>
      <c r="B316" s="224"/>
      <c r="C316" s="224"/>
    </row>
    <row r="317" spans="1:3" ht="15.75">
      <c r="A317" s="224"/>
      <c r="B317" s="224"/>
      <c r="C317" s="224"/>
    </row>
    <row r="318" spans="1:3" ht="15.75">
      <c r="A318" s="224"/>
      <c r="B318" s="224"/>
      <c r="C318" s="224"/>
    </row>
    <row r="319" spans="1:3" ht="15.75">
      <c r="A319" s="224"/>
      <c r="B319" s="224"/>
      <c r="C319" s="224"/>
    </row>
    <row r="320" spans="1:3" ht="15.75">
      <c r="A320" s="224"/>
      <c r="B320" s="224"/>
      <c r="C320" s="224"/>
    </row>
    <row r="321" spans="1:3" ht="15.75">
      <c r="A321" s="224"/>
      <c r="B321" s="224"/>
      <c r="C321" s="224"/>
    </row>
    <row r="322" spans="1:3" ht="15.75">
      <c r="A322" s="224"/>
      <c r="B322" s="224"/>
      <c r="C322" s="224"/>
    </row>
    <row r="323" spans="1:3" ht="15.75">
      <c r="A323" s="224"/>
      <c r="B323" s="224"/>
      <c r="C323" s="224"/>
    </row>
    <row r="324" spans="1:3" ht="15.75">
      <c r="A324" s="224"/>
      <c r="B324" s="224"/>
      <c r="C324" s="224"/>
    </row>
    <row r="325" spans="1:3" ht="15.75">
      <c r="A325" s="224"/>
      <c r="B325" s="224"/>
      <c r="C325" s="224"/>
    </row>
    <row r="326" spans="1:3" ht="15.75">
      <c r="A326" s="224"/>
      <c r="B326" s="224"/>
      <c r="C326" s="224"/>
    </row>
    <row r="327" spans="1:3" ht="15.75">
      <c r="A327" s="224"/>
      <c r="B327" s="224"/>
      <c r="C327" s="224"/>
    </row>
    <row r="328" spans="1:3" ht="15.75">
      <c r="A328" s="224"/>
      <c r="B328" s="224"/>
      <c r="C328" s="224"/>
    </row>
    <row r="329" spans="1:3" ht="15.75">
      <c r="A329" s="224"/>
      <c r="B329" s="224"/>
      <c r="C329" s="224"/>
    </row>
    <row r="330" spans="1:3" ht="15.75">
      <c r="A330" s="224"/>
      <c r="B330" s="224"/>
      <c r="C330" s="224"/>
    </row>
    <row r="331" spans="1:3" ht="15.75">
      <c r="A331" s="224"/>
      <c r="B331" s="224"/>
      <c r="C331" s="224"/>
    </row>
    <row r="332" spans="1:3" ht="15.75">
      <c r="A332" s="224"/>
      <c r="B332" s="224"/>
      <c r="C332" s="224"/>
    </row>
    <row r="333" spans="1:3" ht="15.75">
      <c r="A333" s="224"/>
      <c r="B333" s="224"/>
      <c r="C333" s="224"/>
    </row>
    <row r="334" spans="1:3" ht="15.75">
      <c r="A334" s="224"/>
      <c r="B334" s="224"/>
      <c r="C334" s="224"/>
    </row>
    <row r="335" spans="1:3" ht="15.75">
      <c r="A335" s="224"/>
      <c r="B335" s="224"/>
      <c r="C335" s="224"/>
    </row>
    <row r="336" spans="1:3" ht="15.75">
      <c r="A336" s="224"/>
      <c r="B336" s="224"/>
      <c r="C336" s="224"/>
    </row>
    <row r="337" spans="1:3" ht="15.75">
      <c r="A337" s="224"/>
      <c r="B337" s="224"/>
      <c r="C337" s="224"/>
    </row>
    <row r="338" spans="1:3" ht="15.75">
      <c r="A338" s="224"/>
      <c r="B338" s="224"/>
      <c r="C338" s="224"/>
    </row>
    <row r="339" spans="1:3" ht="15.75">
      <c r="A339" s="224"/>
      <c r="B339" s="224"/>
      <c r="C339" s="224"/>
    </row>
    <row r="340" spans="1:3" ht="15.75">
      <c r="A340" s="224"/>
      <c r="B340" s="224"/>
      <c r="C340" s="224"/>
    </row>
    <row r="341" spans="1:3" ht="15.75">
      <c r="A341" s="224"/>
      <c r="B341" s="224"/>
      <c r="C341" s="224"/>
    </row>
    <row r="342" spans="1:3" ht="15.75">
      <c r="A342" s="224"/>
      <c r="B342" s="224"/>
      <c r="C342" s="224"/>
    </row>
    <row r="343" spans="1:3" ht="15.75">
      <c r="A343" s="224"/>
      <c r="B343" s="224"/>
      <c r="C343" s="224"/>
    </row>
    <row r="344" spans="1:3" ht="15.75">
      <c r="A344" s="224"/>
      <c r="B344" s="224"/>
      <c r="C344" s="224"/>
    </row>
    <row r="345" spans="1:3" ht="15.75">
      <c r="A345" s="224"/>
      <c r="B345" s="224"/>
      <c r="C345" s="224"/>
    </row>
    <row r="346" spans="1:3" ht="15.75">
      <c r="A346" s="224"/>
      <c r="B346" s="224"/>
      <c r="C346" s="224"/>
    </row>
    <row r="347" spans="1:3" ht="15.75">
      <c r="A347" s="224"/>
      <c r="B347" s="224"/>
      <c r="C347" s="224"/>
    </row>
    <row r="348" spans="1:3" ht="15.75">
      <c r="A348" s="224"/>
      <c r="B348" s="224"/>
      <c r="C348" s="224"/>
    </row>
    <row r="349" spans="1:3" ht="15.75">
      <c r="A349" s="224"/>
      <c r="B349" s="224"/>
      <c r="C349" s="224"/>
    </row>
    <row r="350" spans="1:3" ht="15.75">
      <c r="A350" s="224"/>
      <c r="B350" s="224"/>
      <c r="C350" s="224"/>
    </row>
    <row r="351" spans="1:3" ht="15.75">
      <c r="A351" s="224"/>
      <c r="B351" s="224"/>
      <c r="C351" s="224"/>
    </row>
    <row r="352" spans="1:3" ht="15.75">
      <c r="A352" s="224"/>
      <c r="B352" s="224"/>
      <c r="C352" s="224"/>
    </row>
    <row r="353" spans="1:3" ht="15.75">
      <c r="A353" s="224"/>
      <c r="B353" s="224"/>
      <c r="C353" s="224"/>
    </row>
    <row r="354" spans="1:3" ht="15.75">
      <c r="A354" s="224"/>
      <c r="B354" s="224"/>
      <c r="C354" s="224"/>
    </row>
    <row r="355" spans="1:3" ht="15.75">
      <c r="A355" s="224"/>
      <c r="B355" s="224"/>
      <c r="C355" s="224"/>
    </row>
    <row r="356" spans="1:3" ht="15.75">
      <c r="A356" s="224"/>
      <c r="B356" s="224"/>
      <c r="C356" s="224"/>
    </row>
    <row r="357" spans="1:3" ht="15.75">
      <c r="A357" s="224"/>
      <c r="B357" s="224"/>
      <c r="C357" s="224"/>
    </row>
    <row r="358" spans="1:3" ht="15.75">
      <c r="A358" s="224"/>
      <c r="B358" s="224"/>
      <c r="C358" s="224"/>
    </row>
    <row r="359" spans="1:3" ht="15.75">
      <c r="A359" s="224"/>
      <c r="B359" s="224"/>
      <c r="C359" s="224"/>
    </row>
    <row r="360" spans="1:3" ht="15.75">
      <c r="A360" s="224"/>
      <c r="B360" s="224"/>
      <c r="C360" s="224"/>
    </row>
    <row r="361" spans="1:3" ht="15.75">
      <c r="A361" s="224"/>
      <c r="B361" s="224"/>
      <c r="C361" s="224"/>
    </row>
    <row r="362" spans="1:3" ht="15.75">
      <c r="A362" s="224"/>
      <c r="B362" s="224"/>
      <c r="C362" s="224"/>
    </row>
    <row r="363" spans="1:3" ht="15.75">
      <c r="A363" s="224"/>
      <c r="B363" s="224"/>
      <c r="C363" s="224"/>
    </row>
    <row r="364" spans="1:3" ht="15.75">
      <c r="A364" s="224"/>
      <c r="B364" s="224"/>
      <c r="C364" s="224"/>
    </row>
    <row r="365" spans="1:3" ht="15.75">
      <c r="A365" s="224"/>
      <c r="B365" s="224"/>
      <c r="C365" s="224"/>
    </row>
    <row r="366" spans="1:3" ht="15.75">
      <c r="A366" s="224"/>
      <c r="B366" s="224"/>
      <c r="C366" s="224"/>
    </row>
    <row r="367" spans="1:3" ht="15.75">
      <c r="A367" s="224"/>
      <c r="B367" s="224"/>
      <c r="C367" s="224"/>
    </row>
    <row r="368" spans="1:3" ht="15.75">
      <c r="A368" s="224"/>
      <c r="B368" s="224"/>
      <c r="C368" s="224"/>
    </row>
    <row r="369" spans="1:3" ht="15.75">
      <c r="A369" s="224"/>
      <c r="B369" s="224"/>
      <c r="C369" s="224"/>
    </row>
    <row r="370" spans="1:3" ht="15.75">
      <c r="A370" s="224"/>
      <c r="B370" s="224"/>
      <c r="C370" s="224"/>
    </row>
    <row r="371" spans="1:3" ht="15.75">
      <c r="A371" s="224"/>
      <c r="B371" s="224"/>
      <c r="C371" s="224"/>
    </row>
    <row r="372" spans="1:3" ht="15.75">
      <c r="A372" s="224"/>
      <c r="B372" s="224"/>
      <c r="C372" s="224"/>
    </row>
    <row r="373" spans="1:3" ht="15.75">
      <c r="A373" s="224"/>
      <c r="B373" s="224"/>
      <c r="C373" s="224"/>
    </row>
    <row r="374" spans="1:3" ht="15.75">
      <c r="A374" s="224"/>
      <c r="B374" s="224"/>
      <c r="C374" s="224"/>
    </row>
    <row r="375" spans="1:3" ht="15.75">
      <c r="A375" s="224"/>
      <c r="B375" s="224"/>
      <c r="C375" s="224"/>
    </row>
    <row r="376" spans="1:3" ht="15.75">
      <c r="A376" s="224"/>
      <c r="B376" s="224"/>
      <c r="C376" s="224"/>
    </row>
    <row r="377" spans="1:3" ht="15.75">
      <c r="A377" s="224"/>
      <c r="B377" s="224"/>
      <c r="C377" s="224"/>
    </row>
    <row r="378" spans="1:3" ht="15.75">
      <c r="A378" s="224"/>
      <c r="B378" s="224"/>
      <c r="C378" s="224"/>
    </row>
    <row r="379" spans="1:3" ht="15.75">
      <c r="A379" s="224"/>
      <c r="B379" s="224"/>
      <c r="C379" s="224"/>
    </row>
    <row r="380" spans="1:3" ht="15.75">
      <c r="A380" s="224"/>
      <c r="B380" s="224"/>
      <c r="C380" s="224"/>
    </row>
    <row r="381" spans="1:3" ht="15.75">
      <c r="A381" s="224"/>
      <c r="B381" s="224"/>
      <c r="C381" s="224"/>
    </row>
    <row r="382" spans="1:3" ht="15.75">
      <c r="A382" s="224"/>
      <c r="B382" s="224"/>
      <c r="C382" s="224"/>
    </row>
    <row r="383" spans="1:3" ht="15.75">
      <c r="A383" s="224"/>
      <c r="B383" s="224"/>
      <c r="C383" s="224"/>
    </row>
    <row r="384" spans="1:3" ht="15.75">
      <c r="A384" s="224"/>
      <c r="B384" s="224"/>
      <c r="C384" s="224"/>
    </row>
    <row r="385" spans="1:3" ht="15.75">
      <c r="A385" s="224"/>
      <c r="B385" s="224"/>
      <c r="C385" s="224"/>
    </row>
    <row r="386" spans="1:3" ht="15.75">
      <c r="A386" s="224"/>
      <c r="B386" s="224"/>
      <c r="C386" s="224"/>
    </row>
    <row r="387" spans="1:3" ht="15.75">
      <c r="A387" s="224"/>
      <c r="B387" s="224"/>
      <c r="C387" s="224"/>
    </row>
    <row r="388" spans="1:3" ht="15.75">
      <c r="A388" s="224"/>
      <c r="B388" s="224"/>
      <c r="C388" s="224"/>
    </row>
    <row r="389" spans="1:3" ht="15.75">
      <c r="A389" s="224"/>
      <c r="B389" s="224"/>
      <c r="C389" s="224"/>
    </row>
    <row r="390" spans="1:3" ht="15.75">
      <c r="A390" s="224"/>
      <c r="B390" s="224"/>
      <c r="C390" s="224"/>
    </row>
    <row r="391" spans="1:3" ht="15.75">
      <c r="A391" s="224"/>
      <c r="B391" s="224"/>
      <c r="C391" s="224"/>
    </row>
    <row r="392" spans="1:3" ht="15.75">
      <c r="A392" s="224"/>
      <c r="B392" s="224"/>
      <c r="C392" s="224"/>
    </row>
    <row r="393" spans="1:3" ht="15.75">
      <c r="A393" s="224"/>
      <c r="B393" s="224"/>
      <c r="C393" s="224"/>
    </row>
    <row r="394" spans="1:3" ht="15.75">
      <c r="A394" s="224"/>
      <c r="B394" s="224"/>
      <c r="C394" s="224"/>
    </row>
    <row r="395" spans="1:3" ht="15.75">
      <c r="A395" s="224"/>
      <c r="B395" s="224"/>
      <c r="C395" s="224"/>
    </row>
    <row r="396" spans="1:3" ht="15.75">
      <c r="A396" s="224"/>
      <c r="B396" s="224"/>
      <c r="C396" s="224"/>
    </row>
    <row r="397" spans="1:3" ht="15.75">
      <c r="A397" s="224"/>
      <c r="B397" s="224"/>
      <c r="C397" s="224"/>
    </row>
    <row r="398" spans="1:3" ht="15.75">
      <c r="A398" s="224"/>
      <c r="B398" s="224"/>
      <c r="C398" s="224"/>
    </row>
    <row r="399" spans="1:3" ht="15.75">
      <c r="A399" s="224"/>
      <c r="B399" s="224"/>
      <c r="C399" s="224"/>
    </row>
    <row r="400" spans="1:3" ht="15.75">
      <c r="A400" s="224"/>
      <c r="B400" s="224"/>
      <c r="C400" s="224"/>
    </row>
    <row r="401" spans="1:3" ht="15.75">
      <c r="A401" s="224"/>
      <c r="B401" s="224"/>
      <c r="C401" s="224"/>
    </row>
    <row r="402" spans="1:3" ht="15.75">
      <c r="A402" s="224"/>
      <c r="B402" s="224"/>
      <c r="C402" s="224"/>
    </row>
    <row r="403" spans="1:3" ht="15.75">
      <c r="A403" s="224"/>
      <c r="B403" s="224"/>
      <c r="C403" s="224"/>
    </row>
    <row r="404" spans="1:3" ht="15.75">
      <c r="A404" s="224"/>
      <c r="B404" s="224"/>
      <c r="C404" s="224"/>
    </row>
    <row r="405" spans="1:3" ht="15.75">
      <c r="A405" s="224"/>
      <c r="B405" s="224"/>
      <c r="C405" s="224"/>
    </row>
    <row r="406" spans="1:3" ht="15.75">
      <c r="A406" s="224"/>
      <c r="B406" s="224"/>
      <c r="C406" s="224"/>
    </row>
    <row r="407" spans="1:3" ht="15.75">
      <c r="A407" s="224"/>
      <c r="B407" s="224"/>
      <c r="C407" s="224"/>
    </row>
    <row r="408" spans="1:3" ht="15.75">
      <c r="A408" s="224"/>
      <c r="B408" s="224"/>
      <c r="C408" s="224"/>
    </row>
    <row r="409" spans="1:3" ht="15.75">
      <c r="A409" s="224"/>
      <c r="B409" s="224"/>
      <c r="C409" s="224"/>
    </row>
    <row r="410" spans="1:3" ht="15.75">
      <c r="A410" s="224"/>
      <c r="B410" s="224"/>
      <c r="C410" s="224"/>
    </row>
    <row r="411" spans="1:3" ht="15.75">
      <c r="A411" s="224"/>
      <c r="B411" s="224"/>
      <c r="C411" s="224"/>
    </row>
    <row r="412" spans="1:3" ht="15.75">
      <c r="A412" s="224"/>
      <c r="B412" s="224"/>
      <c r="C412" s="224"/>
    </row>
    <row r="413" spans="1:3" ht="15.75">
      <c r="A413" s="224"/>
      <c r="B413" s="224"/>
      <c r="C413" s="224"/>
    </row>
    <row r="414" spans="1:3" ht="15.75">
      <c r="A414" s="224"/>
      <c r="B414" s="224"/>
      <c r="C414" s="224"/>
    </row>
    <row r="415" spans="1:3" ht="15.75">
      <c r="A415" s="224"/>
      <c r="B415" s="224"/>
      <c r="C415" s="224"/>
    </row>
    <row r="416" spans="1:3" ht="15.75">
      <c r="A416" s="224"/>
      <c r="B416" s="224"/>
      <c r="C416" s="224"/>
    </row>
    <row r="417" spans="1:3" ht="15.75">
      <c r="A417" s="224"/>
      <c r="B417" s="224"/>
      <c r="C417" s="224"/>
    </row>
    <row r="418" spans="1:3" ht="15.75">
      <c r="A418" s="224"/>
      <c r="B418" s="224"/>
      <c r="C418" s="224"/>
    </row>
    <row r="419" spans="1:3" ht="15.75">
      <c r="A419" s="224"/>
      <c r="B419" s="224"/>
      <c r="C419" s="224"/>
    </row>
    <row r="420" spans="1:3" ht="15.75">
      <c r="A420" s="224"/>
      <c r="B420" s="224"/>
      <c r="C420" s="224"/>
    </row>
    <row r="421" spans="1:3" ht="15.75">
      <c r="A421" s="224"/>
      <c r="B421" s="224"/>
      <c r="C421" s="224"/>
    </row>
    <row r="422" spans="1:3" ht="15.75">
      <c r="A422" s="224"/>
      <c r="B422" s="224"/>
      <c r="C422" s="224"/>
    </row>
    <row r="423" spans="1:3" ht="15.75">
      <c r="A423" s="224"/>
      <c r="B423" s="224"/>
      <c r="C423" s="224"/>
    </row>
    <row r="424" spans="1:3" ht="15.75">
      <c r="A424" s="224"/>
      <c r="B424" s="224"/>
      <c r="C424" s="224"/>
    </row>
    <row r="425" spans="1:3" ht="15.75">
      <c r="A425" s="224"/>
      <c r="B425" s="224"/>
      <c r="C425" s="224"/>
    </row>
    <row r="426" spans="1:3" ht="15.75">
      <c r="A426" s="224"/>
      <c r="B426" s="224"/>
      <c r="C426" s="224"/>
    </row>
    <row r="427" spans="1:3" ht="15.75">
      <c r="A427" s="224"/>
      <c r="B427" s="224"/>
      <c r="C427" s="224"/>
    </row>
    <row r="428" spans="1:3" ht="15.75">
      <c r="A428" s="224"/>
      <c r="B428" s="224"/>
      <c r="C428" s="224"/>
    </row>
    <row r="429" spans="1:3" ht="15.75">
      <c r="A429" s="224"/>
      <c r="B429" s="224"/>
      <c r="C429" s="224"/>
    </row>
    <row r="430" spans="1:3" ht="15.75">
      <c r="A430" s="224"/>
      <c r="B430" s="224"/>
      <c r="C430" s="224"/>
    </row>
    <row r="431" spans="1:3" ht="15.75">
      <c r="A431" s="224"/>
      <c r="B431" s="224"/>
      <c r="C431" s="224"/>
    </row>
    <row r="432" spans="1:3" ht="15.75">
      <c r="A432" s="224"/>
      <c r="B432" s="224"/>
      <c r="C432" s="224"/>
    </row>
    <row r="433" spans="1:3" ht="15.75">
      <c r="A433" s="224"/>
      <c r="B433" s="224"/>
      <c r="C433" s="224"/>
    </row>
    <row r="434" spans="1:3" ht="15.75">
      <c r="A434" s="224"/>
      <c r="B434" s="224"/>
      <c r="C434" s="224"/>
    </row>
    <row r="435" spans="1:3" ht="15.75">
      <c r="A435" s="224"/>
      <c r="B435" s="224"/>
      <c r="C435" s="224"/>
    </row>
    <row r="436" spans="1:3" ht="15.75">
      <c r="A436" s="224"/>
      <c r="B436" s="224"/>
      <c r="C436" s="224"/>
    </row>
    <row r="437" spans="1:3" ht="15.75">
      <c r="A437" s="224"/>
      <c r="B437" s="224"/>
      <c r="C437" s="224"/>
    </row>
    <row r="438" spans="1:3" ht="15.75">
      <c r="A438" s="224"/>
      <c r="B438" s="224"/>
      <c r="C438" s="224"/>
    </row>
    <row r="439" spans="1:3" ht="15.75">
      <c r="A439" s="224"/>
      <c r="B439" s="224"/>
      <c r="C439" s="224"/>
    </row>
    <row r="440" spans="1:3" ht="15.75">
      <c r="A440" s="224"/>
      <c r="B440" s="224"/>
      <c r="C440" s="224"/>
    </row>
    <row r="441" spans="1:3" ht="15.75">
      <c r="A441" s="224"/>
      <c r="B441" s="224"/>
      <c r="C441" s="224"/>
    </row>
    <row r="442" spans="1:3" ht="15.75">
      <c r="A442" s="224"/>
      <c r="B442" s="224"/>
      <c r="C442" s="224"/>
    </row>
    <row r="443" spans="1:3" ht="15.75">
      <c r="A443" s="224"/>
      <c r="B443" s="224"/>
      <c r="C443" s="224"/>
    </row>
    <row r="444" spans="1:3" ht="15.75">
      <c r="A444" s="224"/>
      <c r="B444" s="224"/>
      <c r="C444" s="224"/>
    </row>
    <row r="445" spans="1:3" ht="15.75">
      <c r="A445" s="224"/>
      <c r="B445" s="224"/>
      <c r="C445" s="224"/>
    </row>
    <row r="446" spans="1:3" ht="15.75">
      <c r="A446" s="224"/>
      <c r="B446" s="224"/>
      <c r="C446" s="224"/>
    </row>
    <row r="447" spans="1:3" ht="15.75">
      <c r="A447" s="224"/>
      <c r="B447" s="224"/>
      <c r="C447" s="224"/>
    </row>
    <row r="448" spans="1:3" ht="15.75">
      <c r="A448" s="224"/>
      <c r="B448" s="224"/>
      <c r="C448" s="224"/>
    </row>
    <row r="449" spans="1:3" ht="15.75">
      <c r="A449" s="224"/>
      <c r="B449" s="224"/>
      <c r="C449" s="224"/>
    </row>
    <row r="450" spans="1:3" ht="15.75">
      <c r="A450" s="224"/>
      <c r="B450" s="224"/>
      <c r="C450" s="224"/>
    </row>
    <row r="451" spans="1:3" ht="15.75">
      <c r="A451" s="224"/>
      <c r="B451" s="224"/>
      <c r="C451" s="224"/>
    </row>
    <row r="452" spans="1:3" ht="15.75">
      <c r="A452" s="224"/>
      <c r="B452" s="224"/>
      <c r="C452" s="224"/>
    </row>
    <row r="453" spans="1:3" ht="15.75">
      <c r="A453" s="224"/>
      <c r="B453" s="224"/>
      <c r="C453" s="224"/>
    </row>
    <row r="454" spans="1:3" ht="15.75">
      <c r="A454" s="224"/>
      <c r="B454" s="224"/>
      <c r="C454" s="224"/>
    </row>
    <row r="455" spans="1:3" ht="15.75">
      <c r="A455" s="224"/>
      <c r="B455" s="224"/>
      <c r="C455" s="224"/>
    </row>
    <row r="456" spans="1:3" ht="15.75">
      <c r="A456" s="224"/>
      <c r="B456" s="224"/>
      <c r="C456" s="224"/>
    </row>
    <row r="457" spans="1:3" ht="15.75">
      <c r="A457" s="224"/>
      <c r="B457" s="224"/>
      <c r="C457" s="224"/>
    </row>
    <row r="458" spans="1:3" ht="15.75">
      <c r="A458" s="224"/>
      <c r="B458" s="224"/>
      <c r="C458" s="224"/>
    </row>
    <row r="459" spans="1:3" ht="15.75">
      <c r="A459" s="224"/>
      <c r="B459" s="224"/>
      <c r="C459" s="224"/>
    </row>
    <row r="460" spans="1:3" ht="15.75">
      <c r="A460" s="224"/>
      <c r="B460" s="224"/>
      <c r="C460" s="224"/>
    </row>
    <row r="461" spans="1:3" ht="15.75">
      <c r="A461" s="224"/>
      <c r="B461" s="224"/>
      <c r="C461" s="224"/>
    </row>
    <row r="462" spans="1:3" ht="15.75">
      <c r="A462" s="224"/>
      <c r="B462" s="224"/>
      <c r="C462" s="224"/>
    </row>
    <row r="463" spans="1:3" ht="15.75">
      <c r="A463" s="224"/>
      <c r="B463" s="224"/>
      <c r="C463" s="224"/>
    </row>
    <row r="464" spans="1:3" ht="15.75">
      <c r="A464" s="224"/>
      <c r="B464" s="224"/>
      <c r="C464" s="224"/>
    </row>
    <row r="465" spans="1:3" ht="15.75">
      <c r="A465" s="224"/>
      <c r="B465" s="224"/>
      <c r="C465" s="224"/>
    </row>
    <row r="466" spans="1:3" ht="15.75">
      <c r="A466" s="224"/>
      <c r="B466" s="224"/>
      <c r="C466" s="224"/>
    </row>
    <row r="467" spans="1:3" ht="15.75">
      <c r="A467" s="224"/>
      <c r="B467" s="224"/>
      <c r="C467" s="224"/>
    </row>
    <row r="468" spans="1:3" ht="15.75">
      <c r="A468" s="224"/>
      <c r="B468" s="224"/>
      <c r="C468" s="224"/>
    </row>
    <row r="469" spans="1:3" ht="15.75">
      <c r="A469" s="224"/>
      <c r="B469" s="224"/>
      <c r="C469" s="224"/>
    </row>
    <row r="470" spans="1:3" ht="15.75">
      <c r="A470" s="224"/>
      <c r="B470" s="224"/>
      <c r="C470" s="224"/>
    </row>
    <row r="471" spans="1:3" ht="15.75">
      <c r="A471" s="224"/>
      <c r="B471" s="224"/>
      <c r="C471" s="224"/>
    </row>
    <row r="472" spans="1:3" ht="15.75">
      <c r="A472" s="224"/>
      <c r="B472" s="224"/>
      <c r="C472" s="224"/>
    </row>
    <row r="473" spans="1:3" ht="15.75">
      <c r="A473" s="224"/>
      <c r="B473" s="224"/>
      <c r="C473" s="224"/>
    </row>
    <row r="474" spans="1:3" ht="15.75">
      <c r="A474" s="224"/>
      <c r="B474" s="224"/>
      <c r="C474" s="224"/>
    </row>
    <row r="475" spans="1:3" ht="15.75">
      <c r="A475" s="224"/>
      <c r="B475" s="224"/>
      <c r="C475" s="224"/>
    </row>
    <row r="476" spans="1:3" ht="15.75">
      <c r="A476" s="224"/>
      <c r="B476" s="224"/>
      <c r="C476" s="224"/>
    </row>
    <row r="477" spans="1:3" ht="15.75">
      <c r="A477" s="224"/>
      <c r="B477" s="224"/>
      <c r="C477" s="224"/>
    </row>
    <row r="478" spans="1:3" ht="15.75">
      <c r="A478" s="224"/>
      <c r="B478" s="224"/>
      <c r="C478" s="224"/>
    </row>
    <row r="479" spans="1:3" ht="15.75">
      <c r="A479" s="224"/>
      <c r="B479" s="224"/>
      <c r="C479" s="224"/>
    </row>
    <row r="480" spans="1:3" ht="15.75">
      <c r="A480" s="224"/>
      <c r="B480" s="224"/>
      <c r="C480" s="224"/>
    </row>
    <row r="481" spans="1:3" ht="15.75">
      <c r="A481" s="224"/>
      <c r="B481" s="224"/>
      <c r="C481" s="224"/>
    </row>
    <row r="482" spans="1:3" ht="15.75">
      <c r="A482" s="224"/>
      <c r="B482" s="224"/>
      <c r="C482" s="224"/>
    </row>
    <row r="483" spans="1:3" ht="15.75">
      <c r="A483" s="224"/>
      <c r="B483" s="224"/>
      <c r="C483" s="224"/>
    </row>
    <row r="484" spans="1:3" ht="15.75">
      <c r="A484" s="224"/>
      <c r="B484" s="224"/>
      <c r="C484" s="224"/>
    </row>
    <row r="485" spans="1:3" ht="15.75">
      <c r="A485" s="224"/>
      <c r="B485" s="224"/>
      <c r="C485" s="224"/>
    </row>
    <row r="486" spans="1:3" ht="15.75">
      <c r="A486" s="224"/>
      <c r="B486" s="224"/>
      <c r="C486" s="224"/>
    </row>
    <row r="487" spans="1:3" ht="15.75">
      <c r="A487" s="224"/>
      <c r="B487" s="224"/>
      <c r="C487" s="224"/>
    </row>
    <row r="488" spans="1:3" ht="15.75">
      <c r="A488" s="224"/>
      <c r="B488" s="224"/>
      <c r="C488" s="224"/>
    </row>
    <row r="489" spans="1:3" ht="15.75">
      <c r="A489" s="224"/>
      <c r="B489" s="224"/>
      <c r="C489" s="224"/>
    </row>
    <row r="490" spans="1:3" ht="15.75">
      <c r="A490" s="224"/>
      <c r="B490" s="224"/>
      <c r="C490" s="224"/>
    </row>
    <row r="491" spans="1:3" ht="15.75">
      <c r="A491" s="224"/>
      <c r="B491" s="224"/>
      <c r="C491" s="224"/>
    </row>
    <row r="492" spans="1:3" ht="15.75">
      <c r="A492" s="224"/>
      <c r="B492" s="224"/>
      <c r="C492" s="224"/>
    </row>
    <row r="493" spans="1:3" ht="15.75">
      <c r="A493" s="224"/>
      <c r="B493" s="224"/>
      <c r="C493" s="224"/>
    </row>
    <row r="494" spans="1:3" ht="15.75">
      <c r="A494" s="224"/>
      <c r="B494" s="224"/>
      <c r="C494" s="224"/>
    </row>
    <row r="495" spans="1:3" ht="15.75">
      <c r="A495" s="224"/>
      <c r="B495" s="224"/>
      <c r="C495" s="224"/>
    </row>
    <row r="496" spans="1:3" ht="15.75">
      <c r="A496" s="224"/>
      <c r="B496" s="224"/>
      <c r="C496" s="224"/>
    </row>
    <row r="497" spans="1:3" ht="15.75">
      <c r="A497" s="224"/>
      <c r="B497" s="224"/>
      <c r="C497" s="224"/>
    </row>
    <row r="498" spans="1:3" ht="15.75">
      <c r="A498" s="224"/>
      <c r="B498" s="224"/>
      <c r="C498" s="224"/>
    </row>
    <row r="499" spans="1:3" ht="15.75">
      <c r="A499" s="224"/>
      <c r="B499" s="224"/>
      <c r="C499" s="224"/>
    </row>
    <row r="500" spans="1:3" ht="15.75">
      <c r="A500" s="224"/>
      <c r="B500" s="224"/>
      <c r="C500" s="224"/>
    </row>
    <row r="501" spans="1:3" ht="15.75">
      <c r="A501" s="224"/>
      <c r="B501" s="224"/>
      <c r="C501" s="224"/>
    </row>
    <row r="502" spans="1:3" ht="15.75">
      <c r="A502" s="224"/>
      <c r="B502" s="224"/>
      <c r="C502" s="224"/>
    </row>
    <row r="503" spans="1:3" ht="15.75">
      <c r="A503" s="224"/>
      <c r="B503" s="224"/>
      <c r="C503" s="224"/>
    </row>
    <row r="504" spans="1:3" ht="15.75">
      <c r="A504" s="224"/>
      <c r="B504" s="224"/>
      <c r="C504" s="224"/>
    </row>
    <row r="505" spans="1:3" ht="15.75">
      <c r="A505" s="224"/>
      <c r="B505" s="224"/>
      <c r="C505" s="224"/>
    </row>
    <row r="506" spans="1:3" ht="15.75">
      <c r="A506" s="224"/>
      <c r="B506" s="224"/>
      <c r="C506" s="224"/>
    </row>
    <row r="507" spans="1:3" ht="15.75">
      <c r="A507" s="224"/>
      <c r="B507" s="224"/>
      <c r="C507" s="224"/>
    </row>
    <row r="508" spans="1:3" ht="15.75">
      <c r="A508" s="224"/>
      <c r="B508" s="224"/>
      <c r="C508" s="224"/>
    </row>
    <row r="509" spans="1:3" ht="15.75">
      <c r="A509" s="224"/>
      <c r="B509" s="224"/>
      <c r="C509" s="224"/>
    </row>
    <row r="510" spans="1:3" ht="15.75">
      <c r="A510" s="224"/>
      <c r="B510" s="224"/>
      <c r="C510" s="224"/>
    </row>
    <row r="511" spans="1:3" ht="15.75">
      <c r="A511" s="224"/>
      <c r="B511" s="224"/>
      <c r="C511" s="224"/>
    </row>
    <row r="512" spans="1:3" ht="15.75">
      <c r="A512" s="224"/>
      <c r="B512" s="224"/>
      <c r="C512" s="224"/>
    </row>
    <row r="513" spans="1:3" ht="15.75">
      <c r="A513" s="224"/>
      <c r="B513" s="224"/>
      <c r="C513" s="224"/>
    </row>
    <row r="514" spans="1:3" ht="15.75">
      <c r="A514" s="224"/>
      <c r="B514" s="224"/>
      <c r="C514" s="224"/>
    </row>
    <row r="515" spans="1:3" ht="15.75">
      <c r="A515" s="224"/>
      <c r="B515" s="224"/>
      <c r="C515" s="224"/>
    </row>
    <row r="516" spans="1:3" ht="15.75">
      <c r="A516" s="224"/>
      <c r="B516" s="224"/>
      <c r="C516" s="224"/>
    </row>
    <row r="517" spans="1:3" ht="15.75">
      <c r="A517" s="224"/>
      <c r="B517" s="224"/>
      <c r="C517" s="224"/>
    </row>
    <row r="518" spans="1:3" ht="15.75">
      <c r="A518" s="224"/>
      <c r="B518" s="224"/>
      <c r="C518" s="224"/>
    </row>
    <row r="519" spans="1:3" ht="15.75">
      <c r="A519" s="224"/>
      <c r="B519" s="224"/>
      <c r="C519" s="224"/>
    </row>
    <row r="520" spans="1:3" ht="15.75">
      <c r="A520" s="224"/>
      <c r="B520" s="224"/>
      <c r="C520" s="224"/>
    </row>
    <row r="521" spans="1:3" ht="15.75">
      <c r="A521" s="224"/>
      <c r="B521" s="224"/>
      <c r="C521" s="224"/>
    </row>
    <row r="522" spans="1:3" ht="15.75">
      <c r="A522" s="224"/>
      <c r="B522" s="224"/>
      <c r="C522" s="224"/>
    </row>
    <row r="523" spans="1:3" ht="15.75">
      <c r="A523" s="224"/>
      <c r="B523" s="224"/>
      <c r="C523" s="224"/>
    </row>
    <row r="524" spans="1:3" ht="15.75">
      <c r="A524" s="224"/>
      <c r="B524" s="224"/>
      <c r="C524" s="224"/>
    </row>
    <row r="525" spans="1:3" ht="15.75">
      <c r="A525" s="224"/>
      <c r="B525" s="224"/>
      <c r="C525" s="224"/>
    </row>
    <row r="526" spans="1:3" ht="15.75">
      <c r="A526" s="224"/>
      <c r="B526" s="224"/>
      <c r="C526" s="224"/>
    </row>
    <row r="527" spans="1:3" ht="15.75">
      <c r="A527" s="224"/>
      <c r="B527" s="224"/>
      <c r="C527" s="224"/>
    </row>
    <row r="528" spans="1:3" ht="15.75">
      <c r="A528" s="224"/>
      <c r="B528" s="224"/>
      <c r="C528" s="224"/>
    </row>
    <row r="529" spans="1:3" ht="15.75">
      <c r="A529" s="224"/>
      <c r="B529" s="224"/>
      <c r="C529" s="224"/>
    </row>
    <row r="530" spans="1:3" ht="15.75">
      <c r="A530" s="224"/>
      <c r="B530" s="224"/>
      <c r="C530" s="224"/>
    </row>
    <row r="531" spans="1:3" ht="15.75">
      <c r="A531" s="224"/>
      <c r="B531" s="224"/>
      <c r="C531" s="224"/>
    </row>
    <row r="532" spans="1:3" ht="15.75">
      <c r="A532" s="224"/>
      <c r="B532" s="224"/>
      <c r="C532" s="224"/>
    </row>
    <row r="533" spans="1:3" ht="15.75">
      <c r="A533" s="224"/>
      <c r="B533" s="224"/>
      <c r="C533" s="224"/>
    </row>
    <row r="534" spans="1:3" ht="15.75">
      <c r="A534" s="224"/>
      <c r="B534" s="224"/>
      <c r="C534" s="224"/>
    </row>
    <row r="535" spans="1:3" ht="15.75">
      <c r="A535" s="224"/>
      <c r="B535" s="224"/>
      <c r="C535" s="224"/>
    </row>
    <row r="536" spans="1:3" ht="15.75">
      <c r="A536" s="224"/>
      <c r="B536" s="224"/>
      <c r="C536" s="224"/>
    </row>
    <row r="537" spans="1:3" ht="15.75">
      <c r="A537" s="224"/>
      <c r="B537" s="224"/>
      <c r="C537" s="224"/>
    </row>
    <row r="538" spans="1:3" ht="15.75">
      <c r="A538" s="224"/>
      <c r="B538" s="224"/>
      <c r="C538" s="224"/>
    </row>
    <row r="539" spans="1:3" ht="15.75">
      <c r="A539" s="224"/>
      <c r="B539" s="224"/>
      <c r="C539" s="224"/>
    </row>
    <row r="540" spans="1:3" ht="15.75">
      <c r="A540" s="224"/>
      <c r="B540" s="224"/>
      <c r="C540" s="224"/>
    </row>
    <row r="541" spans="1:3" ht="15.75">
      <c r="A541" s="224"/>
      <c r="B541" s="224"/>
      <c r="C541" s="224"/>
    </row>
    <row r="542" spans="1:3" ht="15.75">
      <c r="A542" s="224"/>
      <c r="B542" s="224"/>
      <c r="C542" s="224"/>
    </row>
    <row r="543" spans="1:3" ht="15.75">
      <c r="A543" s="224"/>
      <c r="B543" s="224"/>
      <c r="C543" s="224"/>
    </row>
    <row r="544" spans="1:3" ht="15.75">
      <c r="A544" s="224"/>
      <c r="B544" s="224"/>
      <c r="C544" s="224"/>
    </row>
    <row r="545" spans="1:3" ht="15.75">
      <c r="A545" s="224"/>
      <c r="B545" s="224"/>
      <c r="C545" s="224"/>
    </row>
    <row r="546" spans="1:3" ht="15.75">
      <c r="A546" s="224"/>
      <c r="B546" s="224"/>
      <c r="C546" s="224"/>
    </row>
    <row r="547" spans="1:3" ht="15.75">
      <c r="A547" s="224"/>
      <c r="B547" s="224"/>
      <c r="C547" s="224"/>
    </row>
    <row r="548" spans="1:3" ht="15.75">
      <c r="A548" s="224"/>
      <c r="B548" s="224"/>
      <c r="C548" s="224"/>
    </row>
    <row r="549" spans="1:3" ht="15.75">
      <c r="A549" s="224"/>
      <c r="B549" s="224"/>
      <c r="C549" s="224"/>
    </row>
    <row r="550" spans="1:3" ht="15.75">
      <c r="A550" s="224"/>
      <c r="B550" s="224"/>
      <c r="C550" s="224"/>
    </row>
    <row r="551" spans="1:3" ht="15.75">
      <c r="A551" s="224"/>
      <c r="B551" s="224"/>
      <c r="C551" s="224"/>
    </row>
    <row r="552" spans="1:3" ht="15.75">
      <c r="A552" s="224"/>
      <c r="B552" s="224"/>
      <c r="C552" s="224"/>
    </row>
    <row r="553" spans="1:3" ht="15.75">
      <c r="A553" s="224"/>
      <c r="B553" s="224"/>
      <c r="C553" s="224"/>
    </row>
    <row r="554" spans="1:3" ht="15.75">
      <c r="A554" s="224"/>
      <c r="B554" s="224"/>
      <c r="C554" s="224"/>
    </row>
    <row r="555" spans="1:3" ht="15.75">
      <c r="A555" s="224"/>
      <c r="B555" s="224"/>
      <c r="C555" s="224"/>
    </row>
    <row r="556" spans="1:3" ht="15.75">
      <c r="A556" s="224"/>
      <c r="B556" s="224"/>
      <c r="C556" s="224"/>
    </row>
    <row r="557" spans="1:3" ht="15.75">
      <c r="A557" s="224"/>
      <c r="B557" s="224"/>
      <c r="C557" s="224"/>
    </row>
    <row r="558" spans="1:3" ht="15.75">
      <c r="A558" s="224"/>
      <c r="B558" s="224"/>
      <c r="C558" s="224"/>
    </row>
    <row r="559" spans="1:3" ht="15.75">
      <c r="A559" s="224"/>
      <c r="B559" s="224"/>
      <c r="C559" s="224"/>
    </row>
    <row r="560" spans="1:3" ht="15.75">
      <c r="A560" s="224"/>
      <c r="B560" s="224"/>
      <c r="C560" s="224"/>
    </row>
    <row r="561" spans="1:3" ht="15.75">
      <c r="A561" s="224"/>
      <c r="B561" s="224"/>
      <c r="C561" s="224"/>
    </row>
    <row r="562" spans="1:3" ht="15.75">
      <c r="A562" s="224"/>
      <c r="B562" s="224"/>
      <c r="C562" s="224"/>
    </row>
    <row r="563" spans="1:3" ht="15.75">
      <c r="A563" s="224"/>
      <c r="B563" s="224"/>
      <c r="C563" s="224"/>
    </row>
    <row r="564" spans="1:3" ht="15.75">
      <c r="A564" s="224"/>
      <c r="B564" s="224"/>
      <c r="C564" s="224"/>
    </row>
    <row r="565" spans="1:3" ht="15.75">
      <c r="A565" s="224"/>
      <c r="B565" s="224"/>
      <c r="C565" s="224"/>
    </row>
    <row r="566" spans="1:3" ht="15.75">
      <c r="A566" s="224"/>
      <c r="B566" s="224"/>
      <c r="C566" s="224"/>
    </row>
    <row r="567" spans="1:3" ht="15.75">
      <c r="A567" s="224"/>
      <c r="B567" s="224"/>
      <c r="C567" s="224"/>
    </row>
    <row r="568" spans="1:3" ht="15.75">
      <c r="A568" s="224"/>
      <c r="B568" s="224"/>
      <c r="C568" s="224"/>
    </row>
    <row r="569" spans="1:3" ht="15.75">
      <c r="A569" s="224"/>
      <c r="B569" s="224"/>
      <c r="C569" s="224"/>
    </row>
    <row r="570" spans="1:3" ht="15.75">
      <c r="A570" s="224"/>
      <c r="B570" s="224"/>
      <c r="C570" s="224"/>
    </row>
    <row r="571" spans="1:3" ht="15.75">
      <c r="A571" s="224"/>
      <c r="B571" s="224"/>
      <c r="C571" s="224"/>
    </row>
    <row r="572" spans="1:3" ht="15.75">
      <c r="A572" s="224"/>
      <c r="B572" s="224"/>
      <c r="C572" s="224"/>
    </row>
    <row r="573" spans="1:3" ht="15.75">
      <c r="A573" s="224"/>
      <c r="B573" s="224"/>
      <c r="C573" s="224"/>
    </row>
    <row r="574" spans="1:3" ht="15.75">
      <c r="A574" s="224"/>
      <c r="B574" s="224"/>
      <c r="C574" s="224"/>
    </row>
    <row r="575" spans="1:3" ht="15.75">
      <c r="A575" s="224"/>
      <c r="B575" s="224"/>
      <c r="C575" s="224"/>
    </row>
    <row r="576" spans="1:3" ht="15.75">
      <c r="A576" s="224"/>
      <c r="B576" s="224"/>
      <c r="C576" s="224"/>
    </row>
    <row r="577" spans="1:3" ht="15.75">
      <c r="A577" s="224"/>
      <c r="B577" s="224"/>
      <c r="C577" s="224"/>
    </row>
    <row r="578" spans="1:3" ht="15.75">
      <c r="A578" s="224"/>
      <c r="B578" s="224"/>
      <c r="C578" s="224"/>
    </row>
    <row r="579" spans="1:3" ht="15.75">
      <c r="A579" s="224"/>
      <c r="B579" s="224"/>
      <c r="C579" s="224"/>
    </row>
    <row r="580" spans="1:3" ht="15.75">
      <c r="A580" s="224"/>
      <c r="B580" s="224"/>
      <c r="C580" s="224"/>
    </row>
    <row r="581" spans="1:3" ht="15.75">
      <c r="A581" s="224"/>
      <c r="B581" s="224"/>
      <c r="C581" s="224"/>
    </row>
    <row r="582" spans="1:3" ht="15.75">
      <c r="A582" s="224"/>
      <c r="B582" s="224"/>
      <c r="C582" s="224"/>
    </row>
    <row r="583" spans="1:3" ht="15.75">
      <c r="A583" s="224"/>
      <c r="B583" s="224"/>
      <c r="C583" s="224"/>
    </row>
    <row r="584" spans="1:3" ht="15.75">
      <c r="A584" s="224"/>
      <c r="B584" s="224"/>
      <c r="C584" s="224"/>
    </row>
    <row r="585" spans="1:3" ht="15.75">
      <c r="A585" s="224"/>
      <c r="B585" s="224"/>
      <c r="C585" s="224"/>
    </row>
    <row r="586" spans="1:3" ht="15.75">
      <c r="A586" s="224"/>
      <c r="B586" s="224"/>
      <c r="C586" s="224"/>
    </row>
    <row r="587" spans="1:3" ht="15.75">
      <c r="A587" s="224"/>
      <c r="B587" s="224"/>
      <c r="C587" s="224"/>
    </row>
    <row r="588" spans="1:3" ht="15.75">
      <c r="A588" s="224"/>
      <c r="B588" s="224"/>
      <c r="C588" s="224"/>
    </row>
    <row r="589" spans="1:3" ht="15.75">
      <c r="A589" s="224"/>
      <c r="B589" s="224"/>
      <c r="C589" s="224"/>
    </row>
    <row r="590" spans="1:3" ht="15.75">
      <c r="A590" s="224"/>
      <c r="B590" s="224"/>
      <c r="C590" s="224"/>
    </row>
    <row r="591" spans="1:3" ht="15.75">
      <c r="A591" s="224"/>
      <c r="B591" s="224"/>
      <c r="C591" s="224"/>
    </row>
    <row r="592" spans="1:3" ht="15.75">
      <c r="A592" s="224"/>
      <c r="B592" s="224"/>
      <c r="C592" s="224"/>
    </row>
    <row r="593" spans="1:3" ht="15.75">
      <c r="A593" s="224"/>
      <c r="B593" s="224"/>
      <c r="C593" s="224"/>
    </row>
    <row r="594" spans="1:3" ht="15.75">
      <c r="A594" s="224"/>
      <c r="B594" s="224"/>
      <c r="C594" s="224"/>
    </row>
    <row r="595" spans="1:3" ht="15.75">
      <c r="A595" s="224"/>
      <c r="B595" s="224"/>
      <c r="C595" s="224"/>
    </row>
    <row r="596" spans="1:3" ht="15.75">
      <c r="A596" s="224"/>
      <c r="B596" s="224"/>
      <c r="C596" s="224"/>
    </row>
    <row r="597" spans="1:3" ht="15.75">
      <c r="A597" s="224"/>
      <c r="B597" s="224"/>
      <c r="C597" s="224"/>
    </row>
    <row r="598" spans="1:3" ht="15.75">
      <c r="A598" s="224"/>
      <c r="B598" s="224"/>
      <c r="C598" s="224"/>
    </row>
    <row r="599" spans="1:3" ht="15.75">
      <c r="A599" s="224"/>
      <c r="B599" s="224"/>
      <c r="C599" s="224"/>
    </row>
    <row r="600" spans="1:3" ht="15.75">
      <c r="A600" s="224"/>
      <c r="B600" s="224"/>
      <c r="C600" s="224"/>
    </row>
    <row r="601" spans="1:3" ht="15.75">
      <c r="A601" s="224"/>
      <c r="B601" s="224"/>
      <c r="C601" s="224"/>
    </row>
    <row r="602" spans="1:3" ht="15.75">
      <c r="A602" s="224"/>
      <c r="B602" s="224"/>
      <c r="C602" s="224"/>
    </row>
    <row r="603" spans="1:3" ht="15.75">
      <c r="A603" s="224"/>
      <c r="B603" s="224"/>
      <c r="C603" s="224"/>
    </row>
    <row r="604" spans="1:3" ht="15.75">
      <c r="A604" s="224"/>
      <c r="B604" s="224"/>
      <c r="C604" s="224"/>
    </row>
    <row r="605" spans="1:3" ht="15.75">
      <c r="A605" s="224"/>
      <c r="B605" s="224"/>
      <c r="C605" s="224"/>
    </row>
    <row r="606" spans="1:3" ht="15.75">
      <c r="A606" s="224"/>
      <c r="B606" s="224"/>
      <c r="C606" s="224"/>
    </row>
    <row r="607" spans="1:3" ht="15.75">
      <c r="A607" s="224"/>
      <c r="B607" s="224"/>
      <c r="C607" s="224"/>
    </row>
    <row r="608" spans="1:3" ht="15.75">
      <c r="A608" s="224"/>
      <c r="B608" s="224"/>
      <c r="C608" s="224"/>
    </row>
    <row r="609" spans="1:3" ht="15.75">
      <c r="A609" s="224"/>
      <c r="B609" s="224"/>
      <c r="C609" s="224"/>
    </row>
    <row r="610" spans="1:3" ht="15.75">
      <c r="A610" s="224"/>
      <c r="B610" s="224"/>
      <c r="C610" s="224"/>
    </row>
    <row r="611" spans="1:3" ht="15.75">
      <c r="A611" s="224"/>
      <c r="B611" s="224"/>
      <c r="C611" s="224"/>
    </row>
    <row r="612" spans="1:3" ht="15.75">
      <c r="A612" s="224"/>
      <c r="B612" s="224"/>
      <c r="C612" s="224"/>
    </row>
    <row r="613" spans="1:3" ht="15.75">
      <c r="A613" s="224"/>
      <c r="B613" s="224"/>
      <c r="C613" s="224"/>
    </row>
    <row r="614" spans="1:3" ht="15.75">
      <c r="A614" s="224"/>
      <c r="B614" s="224"/>
      <c r="C614" s="224"/>
    </row>
    <row r="615" spans="1:3" ht="15.75">
      <c r="A615" s="224"/>
      <c r="B615" s="224"/>
      <c r="C615" s="224"/>
    </row>
    <row r="616" spans="1:3" ht="15.75">
      <c r="A616" s="224"/>
      <c r="B616" s="224"/>
      <c r="C616" s="224"/>
    </row>
    <row r="617" spans="1:3" ht="15.75">
      <c r="A617" s="224"/>
      <c r="B617" s="224"/>
      <c r="C617" s="224"/>
    </row>
    <row r="618" spans="1:3" ht="15.75">
      <c r="A618" s="224"/>
      <c r="B618" s="224"/>
      <c r="C618" s="224"/>
    </row>
    <row r="619" spans="1:3" ht="15.75">
      <c r="A619" s="224"/>
      <c r="B619" s="224"/>
      <c r="C619" s="224"/>
    </row>
    <row r="620" spans="1:3" ht="15.75">
      <c r="A620" s="224"/>
      <c r="B620" s="224"/>
      <c r="C620" s="224"/>
    </row>
    <row r="621" spans="1:3" ht="15.75">
      <c r="A621" s="224"/>
      <c r="B621" s="224"/>
      <c r="C621" s="224"/>
    </row>
    <row r="622" spans="1:3" ht="15.75">
      <c r="A622" s="224"/>
      <c r="B622" s="224"/>
      <c r="C622" s="224"/>
    </row>
    <row r="623" spans="1:3" ht="15.75">
      <c r="A623" s="224"/>
      <c r="B623" s="224"/>
      <c r="C623" s="224"/>
    </row>
    <row r="624" spans="1:3" ht="15.75">
      <c r="A624" s="224"/>
      <c r="B624" s="224"/>
      <c r="C624" s="224"/>
    </row>
    <row r="625" spans="1:3" ht="15.75">
      <c r="A625" s="224"/>
      <c r="B625" s="224"/>
      <c r="C625" s="224"/>
    </row>
    <row r="626" spans="1:3" ht="15.75">
      <c r="A626" s="224"/>
      <c r="B626" s="224"/>
      <c r="C626" s="224"/>
    </row>
    <row r="627" spans="1:3" ht="15.75">
      <c r="A627" s="224"/>
      <c r="B627" s="224"/>
      <c r="C627" s="224"/>
    </row>
    <row r="628" spans="1:3" ht="15.75">
      <c r="A628" s="224"/>
      <c r="B628" s="224"/>
      <c r="C628" s="224"/>
    </row>
    <row r="629" spans="1:3" ht="15.75">
      <c r="A629" s="224"/>
      <c r="B629" s="224"/>
      <c r="C629" s="224"/>
    </row>
    <row r="630" spans="1:3" ht="15.75">
      <c r="A630" s="224"/>
      <c r="B630" s="224"/>
      <c r="C630" s="224"/>
    </row>
    <row r="631" spans="1:3" ht="15.75">
      <c r="A631" s="224"/>
      <c r="B631" s="224"/>
      <c r="C631" s="224"/>
    </row>
    <row r="632" spans="1:3" ht="15.75">
      <c r="A632" s="224"/>
      <c r="B632" s="224"/>
      <c r="C632" s="224"/>
    </row>
    <row r="633" spans="1:3" ht="15.75">
      <c r="A633" s="224"/>
      <c r="B633" s="224"/>
      <c r="C633" s="224"/>
    </row>
    <row r="634" spans="1:3" ht="15.75">
      <c r="A634" s="224"/>
      <c r="B634" s="224"/>
      <c r="C634" s="224"/>
    </row>
    <row r="635" spans="1:3" ht="15.75">
      <c r="A635" s="224"/>
      <c r="B635" s="224"/>
      <c r="C635" s="224"/>
    </row>
    <row r="636" spans="1:3" ht="15.75">
      <c r="A636" s="224"/>
      <c r="B636" s="224"/>
      <c r="C636" s="224"/>
    </row>
    <row r="637" spans="1:3" ht="15.75">
      <c r="A637" s="224"/>
      <c r="B637" s="224"/>
      <c r="C637" s="224"/>
    </row>
    <row r="638" spans="1:3" ht="15.75">
      <c r="A638" s="224"/>
      <c r="B638" s="224"/>
      <c r="C638" s="224"/>
    </row>
    <row r="639" spans="1:3" ht="15.75">
      <c r="A639" s="224"/>
      <c r="B639" s="224"/>
      <c r="C639" s="224"/>
    </row>
    <row r="640" spans="1:3" ht="15.75">
      <c r="A640" s="224"/>
      <c r="B640" s="224"/>
      <c r="C640" s="224"/>
    </row>
    <row r="641" spans="1:3" ht="15.75">
      <c r="A641" s="224"/>
      <c r="B641" s="224"/>
      <c r="C641" s="224"/>
    </row>
    <row r="642" spans="1:3" ht="15.75">
      <c r="A642" s="224"/>
      <c r="B642" s="224"/>
      <c r="C642" s="224"/>
    </row>
    <row r="643" spans="1:3" ht="15.75">
      <c r="A643" s="224"/>
      <c r="B643" s="224"/>
      <c r="C643" s="224"/>
    </row>
    <row r="644" spans="1:3" ht="15.75">
      <c r="A644" s="224"/>
      <c r="B644" s="224"/>
      <c r="C644" s="224"/>
    </row>
    <row r="645" spans="1:3" ht="15.75">
      <c r="A645" s="224"/>
      <c r="B645" s="224"/>
      <c r="C645" s="224"/>
    </row>
    <row r="646" spans="1:3" ht="15.75">
      <c r="A646" s="224"/>
      <c r="B646" s="224"/>
      <c r="C646" s="224"/>
    </row>
    <row r="647" spans="1:3" ht="15.75">
      <c r="A647" s="224"/>
      <c r="B647" s="224"/>
      <c r="C647" s="224"/>
    </row>
    <row r="648" spans="1:3" ht="15.75">
      <c r="A648" s="224"/>
      <c r="B648" s="224"/>
      <c r="C648" s="224"/>
    </row>
    <row r="649" spans="1:3" ht="15.75">
      <c r="A649" s="224"/>
      <c r="B649" s="224"/>
      <c r="C649" s="224"/>
    </row>
    <row r="650" spans="1:3" ht="15.75">
      <c r="A650" s="224"/>
      <c r="B650" s="224"/>
      <c r="C650" s="224"/>
    </row>
    <row r="651" spans="1:3" ht="15.75">
      <c r="A651" s="224"/>
      <c r="B651" s="224"/>
      <c r="C651" s="224"/>
    </row>
    <row r="652" spans="1:3" ht="15.75">
      <c r="A652" s="224"/>
      <c r="B652" s="224"/>
      <c r="C652" s="224"/>
    </row>
    <row r="653" spans="1:3" ht="15.75">
      <c r="A653" s="224"/>
      <c r="B653" s="224"/>
      <c r="C653" s="224"/>
    </row>
    <row r="654" spans="1:3" ht="15.75">
      <c r="A654" s="224"/>
      <c r="B654" s="224"/>
      <c r="C654" s="224"/>
    </row>
    <row r="655" spans="1:3" ht="15.75">
      <c r="A655" s="224"/>
      <c r="B655" s="224"/>
      <c r="C655" s="224"/>
    </row>
    <row r="656" spans="1:3" ht="15.75">
      <c r="A656" s="224"/>
      <c r="B656" s="224"/>
      <c r="C656" s="224"/>
    </row>
    <row r="657" spans="1:3" ht="15.75">
      <c r="A657" s="224"/>
      <c r="B657" s="224"/>
      <c r="C657" s="224"/>
    </row>
    <row r="658" spans="1:3" ht="15.75">
      <c r="A658" s="224"/>
      <c r="B658" s="224"/>
      <c r="C658" s="224"/>
    </row>
    <row r="659" spans="1:3" ht="15.75">
      <c r="A659" s="224"/>
      <c r="B659" s="224"/>
      <c r="C659" s="224"/>
    </row>
    <row r="660" spans="1:3" ht="15.75">
      <c r="A660" s="224"/>
      <c r="B660" s="224"/>
      <c r="C660" s="224"/>
    </row>
    <row r="661" spans="1:3" ht="15.75">
      <c r="A661" s="224"/>
      <c r="B661" s="224"/>
      <c r="C661" s="224"/>
    </row>
    <row r="662" spans="1:3" ht="15.75">
      <c r="A662" s="224"/>
      <c r="B662" s="224"/>
      <c r="C662" s="224"/>
    </row>
    <row r="663" spans="1:3" ht="15.75">
      <c r="A663" s="224"/>
      <c r="B663" s="224"/>
      <c r="C663" s="224"/>
    </row>
    <row r="664" spans="1:3" ht="15.75">
      <c r="A664" s="224"/>
      <c r="B664" s="224"/>
      <c r="C664" s="224"/>
    </row>
    <row r="665" spans="1:3" ht="15.75">
      <c r="A665" s="224"/>
      <c r="B665" s="224"/>
      <c r="C665" s="224"/>
    </row>
    <row r="666" spans="1:3" ht="15.75">
      <c r="A666" s="224"/>
      <c r="B666" s="224"/>
      <c r="C666" s="224"/>
    </row>
    <row r="667" spans="1:3" ht="15.75">
      <c r="A667" s="224"/>
      <c r="B667" s="224"/>
      <c r="C667" s="224"/>
    </row>
    <row r="668" spans="1:3" ht="15.75">
      <c r="A668" s="224"/>
      <c r="B668" s="224"/>
      <c r="C668" s="224"/>
    </row>
    <row r="669" spans="1:3" ht="15.75">
      <c r="A669" s="224"/>
      <c r="B669" s="224"/>
      <c r="C669" s="224"/>
    </row>
    <row r="670" spans="1:3" ht="15.75">
      <c r="A670" s="224"/>
      <c r="B670" s="224"/>
      <c r="C670" s="224"/>
    </row>
    <row r="671" spans="1:3" ht="15.75">
      <c r="A671" s="224"/>
      <c r="B671" s="224"/>
      <c r="C671" s="224"/>
    </row>
    <row r="672" spans="1:3" ht="15.75">
      <c r="A672" s="224"/>
      <c r="B672" s="224"/>
      <c r="C672" s="224"/>
    </row>
    <row r="673" spans="1:3" ht="15.75">
      <c r="A673" s="224"/>
      <c r="B673" s="224"/>
      <c r="C673" s="224"/>
    </row>
    <row r="674" spans="1:3" ht="15.75">
      <c r="A674" s="224"/>
      <c r="B674" s="224"/>
      <c r="C674" s="224"/>
    </row>
    <row r="675" spans="1:3" ht="15.75">
      <c r="A675" s="224"/>
      <c r="B675" s="224"/>
      <c r="C675" s="224"/>
    </row>
    <row r="676" spans="1:3" ht="15.75">
      <c r="A676" s="224"/>
      <c r="B676" s="224"/>
      <c r="C676" s="224"/>
    </row>
    <row r="677" spans="1:3" ht="15.75">
      <c r="A677" s="224"/>
      <c r="B677" s="224"/>
      <c r="C677" s="224"/>
    </row>
    <row r="678" spans="1:3" ht="15.75">
      <c r="A678" s="224"/>
      <c r="B678" s="224"/>
      <c r="C678" s="224"/>
    </row>
    <row r="679" spans="1:3" ht="15.75">
      <c r="A679" s="224"/>
      <c r="B679" s="224"/>
      <c r="C679" s="224"/>
    </row>
    <row r="680" spans="1:3" ht="15.75">
      <c r="A680" s="224"/>
      <c r="B680" s="224"/>
      <c r="C680" s="224"/>
    </row>
    <row r="681" spans="1:3" ht="15.75">
      <c r="A681" s="224"/>
      <c r="B681" s="224"/>
      <c r="C681" s="224"/>
    </row>
    <row r="682" spans="1:3" ht="15.75">
      <c r="A682" s="224"/>
      <c r="B682" s="224"/>
      <c r="C682" s="224"/>
    </row>
    <row r="683" spans="1:3" ht="15.75">
      <c r="A683" s="224"/>
      <c r="B683" s="224"/>
      <c r="C683" s="224"/>
    </row>
    <row r="684" spans="1:3" ht="15.75">
      <c r="A684" s="224"/>
      <c r="B684" s="224"/>
      <c r="C684" s="224"/>
    </row>
    <row r="685" spans="1:3" ht="15.75">
      <c r="A685" s="224"/>
      <c r="B685" s="224"/>
      <c r="C685" s="224"/>
    </row>
    <row r="686" spans="1:3" ht="15.75">
      <c r="A686" s="224"/>
      <c r="B686" s="224"/>
      <c r="C686" s="224"/>
    </row>
    <row r="687" spans="1:3" ht="15.75">
      <c r="A687" s="224"/>
      <c r="B687" s="224"/>
      <c r="C687" s="224"/>
    </row>
    <row r="688" spans="1:3" ht="15.75">
      <c r="A688" s="224"/>
      <c r="B688" s="224"/>
      <c r="C688" s="224"/>
    </row>
    <row r="689" spans="1:3" ht="15.75">
      <c r="A689" s="224"/>
      <c r="B689" s="224"/>
      <c r="C689" s="224"/>
    </row>
    <row r="690" spans="1:3" ht="15.75">
      <c r="A690" s="224"/>
      <c r="B690" s="224"/>
      <c r="C690" s="224"/>
    </row>
    <row r="691" spans="1:3" ht="15.75">
      <c r="A691" s="224"/>
      <c r="B691" s="224"/>
      <c r="C691" s="224"/>
    </row>
    <row r="692" spans="1:3" ht="15.75">
      <c r="A692" s="224"/>
      <c r="B692" s="224"/>
      <c r="C692" s="224"/>
    </row>
    <row r="693" spans="1:3" ht="15.75">
      <c r="A693" s="224"/>
      <c r="B693" s="224"/>
      <c r="C693" s="224"/>
    </row>
    <row r="694" spans="1:3" ht="15.75">
      <c r="A694" s="224"/>
      <c r="B694" s="224"/>
      <c r="C694" s="224"/>
    </row>
    <row r="695" spans="1:3" ht="15.75">
      <c r="A695" s="224"/>
      <c r="B695" s="224"/>
      <c r="C695" s="224"/>
    </row>
    <row r="696" spans="1:3" ht="15.75">
      <c r="A696" s="224"/>
      <c r="B696" s="224"/>
      <c r="C696" s="224"/>
    </row>
    <row r="697" spans="1:3" ht="15.75">
      <c r="A697" s="224"/>
      <c r="B697" s="224"/>
      <c r="C697" s="224"/>
    </row>
    <row r="698" spans="1:3" ht="15.75">
      <c r="A698" s="224"/>
      <c r="B698" s="224"/>
      <c r="C698" s="224"/>
    </row>
    <row r="699" spans="1:3" ht="15.75">
      <c r="A699" s="224"/>
      <c r="B699" s="224"/>
      <c r="C699" s="224"/>
    </row>
    <row r="700" spans="1:3" ht="15.75">
      <c r="A700" s="224"/>
      <c r="B700" s="224"/>
      <c r="C700" s="224"/>
    </row>
    <row r="701" spans="1:3" ht="15.75">
      <c r="A701" s="224"/>
      <c r="B701" s="224"/>
      <c r="C701" s="224"/>
    </row>
    <row r="702" spans="1:3" ht="15.75">
      <c r="A702" s="224"/>
      <c r="B702" s="224"/>
      <c r="C702" s="224"/>
    </row>
    <row r="703" spans="1:3" ht="15.75">
      <c r="A703" s="224"/>
      <c r="B703" s="224"/>
      <c r="C703" s="224"/>
    </row>
    <row r="704" spans="1:3" ht="15.75">
      <c r="A704" s="224"/>
      <c r="B704" s="224"/>
      <c r="C704" s="224"/>
    </row>
    <row r="705" spans="1:3" ht="15.75">
      <c r="A705" s="224"/>
      <c r="B705" s="224"/>
      <c r="C705" s="224"/>
    </row>
    <row r="706" spans="1:3" ht="15.75">
      <c r="A706" s="224"/>
      <c r="B706" s="224"/>
      <c r="C706" s="224"/>
    </row>
    <row r="707" spans="1:3" ht="15.75">
      <c r="A707" s="224"/>
      <c r="B707" s="224"/>
      <c r="C707" s="224"/>
    </row>
    <row r="708" spans="1:3" ht="15.75">
      <c r="A708" s="224"/>
      <c r="B708" s="224"/>
      <c r="C708" s="224"/>
    </row>
    <row r="709" spans="1:3" ht="15.75">
      <c r="A709" s="224"/>
      <c r="B709" s="224"/>
      <c r="C709" s="224"/>
    </row>
    <row r="710" spans="1:3" ht="15.75">
      <c r="A710" s="224"/>
      <c r="B710" s="224"/>
      <c r="C710" s="224"/>
    </row>
    <row r="711" spans="1:3" ht="15.75">
      <c r="A711" s="224"/>
      <c r="B711" s="224"/>
      <c r="C711" s="224"/>
    </row>
    <row r="712" spans="1:3" ht="15.75">
      <c r="A712" s="224"/>
      <c r="B712" s="224"/>
      <c r="C712" s="224"/>
    </row>
    <row r="713" spans="1:3" ht="15.75">
      <c r="A713" s="224"/>
      <c r="B713" s="224"/>
      <c r="C713" s="224"/>
    </row>
    <row r="714" spans="1:3" ht="15.75">
      <c r="A714" s="224"/>
      <c r="B714" s="224"/>
      <c r="C714" s="224"/>
    </row>
    <row r="715" spans="1:3" ht="15.75">
      <c r="A715" s="224"/>
      <c r="B715" s="224"/>
      <c r="C715" s="224"/>
    </row>
    <row r="716" spans="1:3" ht="15.75">
      <c r="A716" s="224"/>
      <c r="B716" s="224"/>
      <c r="C716" s="224"/>
    </row>
    <row r="717" spans="1:3" ht="15.75">
      <c r="A717" s="224"/>
      <c r="B717" s="224"/>
      <c r="C717" s="224"/>
    </row>
    <row r="718" spans="1:3" ht="15.75">
      <c r="A718" s="224"/>
      <c r="B718" s="224"/>
      <c r="C718" s="224"/>
    </row>
    <row r="719" spans="1:3" ht="15.75">
      <c r="A719" s="224"/>
      <c r="B719" s="224"/>
      <c r="C719" s="224"/>
    </row>
    <row r="720" spans="1:3" ht="15.75">
      <c r="A720" s="224"/>
      <c r="B720" s="224"/>
      <c r="C720" s="224"/>
    </row>
    <row r="721" spans="1:3" ht="15.75">
      <c r="A721" s="224"/>
      <c r="B721" s="224"/>
      <c r="C721" s="224"/>
    </row>
    <row r="722" spans="1:3" ht="15.75">
      <c r="A722" s="224"/>
      <c r="B722" s="224"/>
      <c r="C722" s="224"/>
    </row>
    <row r="723" spans="1:3" ht="15.75">
      <c r="A723" s="224"/>
      <c r="B723" s="224"/>
      <c r="C723" s="224"/>
    </row>
    <row r="724" spans="1:3" ht="15.75">
      <c r="A724" s="224"/>
      <c r="B724" s="224"/>
      <c r="C724" s="224"/>
    </row>
    <row r="725" spans="1:3" ht="15.75">
      <c r="A725" s="224"/>
      <c r="B725" s="224"/>
      <c r="C725" s="224"/>
    </row>
    <row r="726" spans="1:3" ht="15.75">
      <c r="A726" s="224"/>
      <c r="B726" s="224"/>
      <c r="C726" s="224"/>
    </row>
    <row r="727" spans="1:3" ht="15.75">
      <c r="A727" s="224"/>
      <c r="B727" s="224"/>
      <c r="C727" s="224"/>
    </row>
    <row r="728" spans="1:3" ht="15.75">
      <c r="A728" s="224"/>
      <c r="B728" s="224"/>
      <c r="C728" s="224"/>
    </row>
    <row r="729" spans="1:3" ht="15.75">
      <c r="A729" s="224"/>
      <c r="B729" s="224"/>
      <c r="C729" s="224"/>
    </row>
    <row r="730" spans="1:3" ht="15.75">
      <c r="A730" s="224"/>
      <c r="B730" s="224"/>
      <c r="C730" s="224"/>
    </row>
    <row r="731" spans="1:3" ht="15.75">
      <c r="A731" s="224"/>
      <c r="B731" s="224"/>
      <c r="C731" s="224"/>
    </row>
    <row r="732" spans="1:3" ht="15.75">
      <c r="A732" s="224"/>
      <c r="B732" s="224"/>
      <c r="C732" s="224"/>
    </row>
    <row r="733" spans="1:3" ht="15.75">
      <c r="A733" s="224"/>
      <c r="B733" s="224"/>
      <c r="C733" s="224"/>
    </row>
    <row r="734" spans="1:3" ht="15.75">
      <c r="A734" s="224"/>
      <c r="B734" s="224"/>
      <c r="C734" s="224"/>
    </row>
    <row r="735" spans="1:3" ht="15.75">
      <c r="A735" s="224"/>
      <c r="B735" s="224"/>
      <c r="C735" s="224"/>
    </row>
    <row r="736" spans="1:3" ht="15.75">
      <c r="A736" s="224"/>
      <c r="B736" s="224"/>
      <c r="C736" s="224"/>
    </row>
    <row r="737" spans="1:3" ht="15.75">
      <c r="A737" s="224"/>
      <c r="B737" s="224"/>
      <c r="C737" s="224"/>
    </row>
    <row r="738" spans="1:3" ht="15.75">
      <c r="A738" s="224"/>
      <c r="B738" s="224"/>
      <c r="C738" s="224"/>
    </row>
    <row r="739" spans="1:3" ht="15.75">
      <c r="A739" s="224"/>
      <c r="B739" s="224"/>
      <c r="C739" s="224"/>
    </row>
    <row r="740" spans="1:3" ht="15.75">
      <c r="A740" s="224"/>
      <c r="B740" s="224"/>
      <c r="C740" s="224"/>
    </row>
    <row r="741" spans="1:3" ht="15.75">
      <c r="A741" s="224"/>
      <c r="B741" s="224"/>
      <c r="C741" s="224"/>
    </row>
    <row r="742" spans="1:3" ht="15.75">
      <c r="A742" s="224"/>
      <c r="B742" s="224"/>
      <c r="C742" s="224"/>
    </row>
    <row r="743" spans="1:3" ht="15.75">
      <c r="A743" s="224"/>
      <c r="B743" s="224"/>
      <c r="C743" s="224"/>
    </row>
    <row r="744" spans="1:3" ht="15.75">
      <c r="A744" s="224"/>
      <c r="B744" s="224"/>
      <c r="C744" s="224"/>
    </row>
    <row r="745" spans="1:3" ht="15.75">
      <c r="A745" s="224"/>
      <c r="B745" s="224"/>
      <c r="C745" s="224"/>
    </row>
    <row r="746" spans="1:3" ht="15.75">
      <c r="A746" s="224"/>
      <c r="B746" s="224"/>
      <c r="C746" s="224"/>
    </row>
    <row r="747" spans="1:3" ht="15.75">
      <c r="A747" s="224"/>
      <c r="B747" s="224"/>
      <c r="C747" s="224"/>
    </row>
    <row r="748" spans="1:3" ht="15.75">
      <c r="A748" s="224"/>
      <c r="B748" s="224"/>
      <c r="C748" s="224"/>
    </row>
    <row r="749" spans="1:3" ht="15.75">
      <c r="A749" s="224"/>
      <c r="B749" s="224"/>
      <c r="C749" s="224"/>
    </row>
    <row r="750" spans="1:3" ht="15.75">
      <c r="A750" s="224"/>
      <c r="B750" s="224"/>
      <c r="C750" s="224"/>
    </row>
    <row r="751" spans="1:3" ht="15.75">
      <c r="A751" s="224"/>
      <c r="B751" s="224"/>
      <c r="C751" s="224"/>
    </row>
    <row r="752" spans="1:3" ht="15.75">
      <c r="A752" s="224"/>
      <c r="B752" s="224"/>
      <c r="C752" s="224"/>
    </row>
    <row r="753" spans="1:3" ht="15.75">
      <c r="A753" s="224"/>
      <c r="B753" s="224"/>
      <c r="C753" s="224"/>
    </row>
    <row r="754" spans="1:3" ht="15.75">
      <c r="A754" s="224"/>
      <c r="B754" s="224"/>
      <c r="C754" s="224"/>
    </row>
    <row r="755" spans="1:3" ht="15.75">
      <c r="A755" s="224"/>
      <c r="B755" s="224"/>
      <c r="C755" s="224"/>
    </row>
    <row r="756" spans="1:3" ht="15.75">
      <c r="A756" s="224"/>
      <c r="B756" s="224"/>
      <c r="C756" s="224"/>
    </row>
    <row r="757" spans="1:3" ht="15.75">
      <c r="A757" s="224"/>
      <c r="B757" s="224"/>
      <c r="C757" s="224"/>
    </row>
    <row r="758" spans="1:3" ht="15.75">
      <c r="A758" s="224"/>
      <c r="B758" s="224"/>
      <c r="C758" s="224"/>
    </row>
    <row r="759" spans="1:3" ht="15.75">
      <c r="A759" s="224"/>
      <c r="B759" s="224"/>
      <c r="C759" s="224"/>
    </row>
    <row r="760" spans="1:3" ht="15.75">
      <c r="A760" s="224"/>
      <c r="B760" s="224"/>
      <c r="C760" s="224"/>
    </row>
    <row r="761" spans="1:3" ht="15.75">
      <c r="A761" s="224"/>
      <c r="B761" s="224"/>
      <c r="C761" s="224"/>
    </row>
    <row r="762" spans="1:3" ht="15.75">
      <c r="A762" s="224"/>
      <c r="B762" s="224"/>
      <c r="C762" s="224"/>
    </row>
    <row r="763" spans="1:3" ht="15.75">
      <c r="A763" s="224"/>
      <c r="B763" s="224"/>
      <c r="C763" s="224"/>
    </row>
    <row r="764" spans="1:3" ht="15.75">
      <c r="A764" s="224"/>
      <c r="B764" s="224"/>
      <c r="C764" s="224"/>
    </row>
    <row r="765" spans="1:3" ht="15.75">
      <c r="A765" s="224"/>
      <c r="B765" s="224"/>
      <c r="C765" s="224"/>
    </row>
    <row r="766" spans="1:3" ht="15.75">
      <c r="A766" s="224"/>
      <c r="B766" s="224"/>
      <c r="C766" s="224"/>
    </row>
    <row r="767" spans="1:3" ht="15.75">
      <c r="A767" s="224"/>
      <c r="B767" s="224"/>
      <c r="C767" s="224"/>
    </row>
    <row r="768" spans="1:3" ht="15.75">
      <c r="A768" s="224"/>
      <c r="B768" s="224"/>
      <c r="C768" s="224"/>
    </row>
    <row r="769" spans="1:3" ht="15.75">
      <c r="A769" s="224"/>
      <c r="B769" s="224"/>
      <c r="C769" s="224"/>
    </row>
    <row r="770" spans="1:3" ht="15.75">
      <c r="A770" s="224"/>
      <c r="B770" s="224"/>
      <c r="C770" s="224"/>
    </row>
    <row r="771" spans="1:3" ht="15.75">
      <c r="A771" s="224"/>
      <c r="B771" s="224"/>
      <c r="C771" s="224"/>
    </row>
    <row r="772" spans="1:3" ht="15.75">
      <c r="A772" s="224"/>
      <c r="B772" s="224"/>
      <c r="C772" s="224"/>
    </row>
    <row r="773" spans="1:3" ht="15.75">
      <c r="A773" s="224"/>
      <c r="B773" s="224"/>
      <c r="C773" s="224"/>
    </row>
    <row r="774" spans="1:3" ht="15.75">
      <c r="A774" s="224"/>
      <c r="B774" s="224"/>
      <c r="C774" s="224"/>
    </row>
    <row r="775" spans="1:3" ht="15.75">
      <c r="A775" s="224"/>
      <c r="B775" s="224"/>
      <c r="C775" s="224"/>
    </row>
    <row r="776" spans="1:3" ht="15.75">
      <c r="A776" s="224"/>
      <c r="B776" s="224"/>
      <c r="C776" s="224"/>
    </row>
    <row r="777" spans="1:3" ht="15.75">
      <c r="A777" s="224"/>
      <c r="B777" s="224"/>
      <c r="C777" s="224"/>
    </row>
    <row r="778" spans="1:3" ht="15.75">
      <c r="A778" s="224"/>
      <c r="B778" s="224"/>
      <c r="C778" s="224"/>
    </row>
    <row r="779" spans="1:3" ht="15.75">
      <c r="A779" s="224"/>
      <c r="B779" s="224"/>
      <c r="C779" s="224"/>
    </row>
    <row r="780" spans="1:3" ht="15.75">
      <c r="A780" s="224"/>
      <c r="B780" s="224"/>
      <c r="C780" s="224"/>
    </row>
    <row r="781" spans="1:3" ht="15.75">
      <c r="A781" s="224"/>
      <c r="B781" s="224"/>
      <c r="C781" s="224"/>
    </row>
    <row r="782" spans="1:3" ht="15.75">
      <c r="A782" s="224"/>
      <c r="B782" s="224"/>
      <c r="C782" s="224"/>
    </row>
    <row r="783" spans="1:3" ht="15.75">
      <c r="A783" s="224"/>
      <c r="B783" s="224"/>
      <c r="C783" s="224"/>
    </row>
    <row r="784" spans="1:3" ht="15.75">
      <c r="A784" s="224"/>
      <c r="B784" s="224"/>
      <c r="C784" s="224"/>
    </row>
    <row r="785" spans="1:3" ht="15.75">
      <c r="A785" s="224"/>
      <c r="B785" s="224"/>
      <c r="C785" s="224"/>
    </row>
    <row r="786" spans="1:3" ht="15.75">
      <c r="A786" s="224"/>
      <c r="B786" s="224"/>
      <c r="C786" s="224"/>
    </row>
    <row r="787" spans="1:3" ht="15.75">
      <c r="A787" s="224"/>
      <c r="B787" s="224"/>
      <c r="C787" s="224"/>
    </row>
    <row r="788" spans="1:3" ht="15.75">
      <c r="A788" s="224"/>
      <c r="B788" s="224"/>
      <c r="C788" s="224"/>
    </row>
    <row r="789" spans="1:3" ht="15.75">
      <c r="A789" s="224"/>
      <c r="B789" s="224"/>
      <c r="C789" s="224"/>
    </row>
    <row r="790" spans="1:3" ht="15.75">
      <c r="A790" s="224"/>
      <c r="B790" s="224"/>
      <c r="C790" s="224"/>
    </row>
    <row r="791" spans="1:3" ht="15.75">
      <c r="A791" s="224"/>
      <c r="B791" s="224"/>
      <c r="C791" s="224"/>
    </row>
    <row r="792" spans="1:3" ht="15.75">
      <c r="A792" s="224"/>
      <c r="B792" s="224"/>
      <c r="C792" s="224"/>
    </row>
    <row r="793" spans="1:3" ht="15.75">
      <c r="A793" s="224"/>
      <c r="B793" s="224"/>
      <c r="C793" s="224"/>
    </row>
    <row r="794" spans="1:3" ht="15.75">
      <c r="A794" s="224"/>
      <c r="B794" s="224"/>
      <c r="C794" s="224"/>
    </row>
    <row r="795" spans="1:3" ht="15.75">
      <c r="A795" s="224"/>
      <c r="B795" s="224"/>
      <c r="C795" s="224"/>
    </row>
    <row r="796" spans="1:3" ht="15.75">
      <c r="A796" s="224"/>
      <c r="B796" s="224"/>
      <c r="C796" s="224"/>
    </row>
    <row r="797" spans="1:3" ht="15.75">
      <c r="A797" s="224"/>
      <c r="B797" s="224"/>
      <c r="C797" s="224"/>
    </row>
    <row r="798" spans="1:3" ht="15.75">
      <c r="A798" s="224"/>
      <c r="B798" s="224"/>
      <c r="C798" s="224"/>
    </row>
    <row r="799" spans="1:3" ht="15.75">
      <c r="A799" s="224"/>
      <c r="B799" s="224"/>
      <c r="C799" s="224"/>
    </row>
    <row r="800" spans="1:3" ht="15.75">
      <c r="A800" s="224"/>
      <c r="B800" s="224"/>
      <c r="C800" s="224"/>
    </row>
    <row r="801" spans="1:3" ht="15.75">
      <c r="A801" s="224"/>
      <c r="B801" s="224"/>
      <c r="C801" s="224"/>
    </row>
    <row r="802" spans="1:3" ht="15.75">
      <c r="A802" s="224"/>
      <c r="B802" s="224"/>
      <c r="C802" s="224"/>
    </row>
    <row r="803" spans="1:3" ht="15.75">
      <c r="A803" s="224"/>
      <c r="B803" s="224"/>
      <c r="C803" s="224"/>
    </row>
    <row r="804" spans="1:3" ht="15.75">
      <c r="A804" s="224"/>
      <c r="B804" s="224"/>
      <c r="C804" s="224"/>
    </row>
    <row r="805" spans="1:3" ht="15.75">
      <c r="A805" s="224"/>
      <c r="B805" s="224"/>
      <c r="C805" s="224"/>
    </row>
    <row r="806" spans="1:3" ht="15.75">
      <c r="A806" s="224"/>
      <c r="B806" s="224"/>
      <c r="C806" s="224"/>
    </row>
    <row r="807" spans="1:3" ht="15.75">
      <c r="A807" s="224"/>
      <c r="B807" s="224"/>
      <c r="C807" s="224"/>
    </row>
    <row r="808" spans="1:3" ht="15.75">
      <c r="A808" s="224"/>
      <c r="B808" s="224"/>
      <c r="C808" s="224"/>
    </row>
    <row r="809" spans="1:3" ht="15.75">
      <c r="A809" s="224"/>
      <c r="B809" s="224"/>
      <c r="C809" s="224"/>
    </row>
    <row r="810" spans="1:3" ht="15.75">
      <c r="A810" s="224"/>
      <c r="B810" s="224"/>
      <c r="C810" s="224"/>
    </row>
    <row r="811" spans="1:3" ht="15.75">
      <c r="A811" s="224"/>
      <c r="B811" s="224"/>
      <c r="C811" s="224"/>
    </row>
    <row r="812" spans="1:3" ht="15.75">
      <c r="A812" s="224"/>
      <c r="B812" s="224"/>
      <c r="C812" s="224"/>
    </row>
    <row r="813" spans="1:3" ht="15.75">
      <c r="A813" s="224"/>
      <c r="B813" s="224"/>
      <c r="C813" s="224"/>
    </row>
    <row r="814" spans="1:3" ht="15.75">
      <c r="A814" s="224"/>
      <c r="B814" s="224"/>
      <c r="C814" s="224"/>
    </row>
    <row r="815" spans="1:3" ht="15.75">
      <c r="A815" s="224"/>
      <c r="B815" s="224"/>
      <c r="C815" s="224"/>
    </row>
    <row r="816" spans="1:3" ht="15.75">
      <c r="A816" s="224"/>
      <c r="B816" s="224"/>
      <c r="C816" s="224"/>
    </row>
    <row r="817" spans="1:3" ht="15.75">
      <c r="A817" s="224"/>
      <c r="B817" s="224"/>
      <c r="C817" s="224"/>
    </row>
    <row r="818" spans="1:3" ht="15.75">
      <c r="A818" s="224"/>
      <c r="B818" s="224"/>
      <c r="C818" s="224"/>
    </row>
    <row r="819" spans="1:3" ht="15.75">
      <c r="A819" s="224"/>
      <c r="B819" s="224"/>
      <c r="C819" s="224"/>
    </row>
    <row r="820" spans="1:3" ht="15.75">
      <c r="A820" s="224"/>
      <c r="B820" s="224"/>
      <c r="C820" s="224"/>
    </row>
    <row r="821" spans="1:3" ht="15.75">
      <c r="A821" s="224"/>
      <c r="B821" s="224"/>
      <c r="C821" s="224"/>
    </row>
    <row r="822" spans="1:3" ht="15.75">
      <c r="A822" s="224"/>
      <c r="B822" s="224"/>
      <c r="C822" s="224"/>
    </row>
    <row r="823" spans="1:3" ht="15.75">
      <c r="A823" s="224"/>
      <c r="B823" s="224"/>
      <c r="C823" s="224"/>
    </row>
    <row r="824" spans="1:3" ht="15.75">
      <c r="A824" s="224"/>
      <c r="B824" s="224"/>
      <c r="C824" s="224"/>
    </row>
    <row r="825" spans="1:3" ht="15.75">
      <c r="A825" s="224"/>
      <c r="B825" s="224"/>
      <c r="C825" s="224"/>
    </row>
    <row r="826" spans="1:3" ht="15.75">
      <c r="A826" s="224"/>
      <c r="B826" s="224"/>
      <c r="C826" s="224"/>
    </row>
    <row r="827" spans="1:3" ht="15.75">
      <c r="A827" s="224"/>
      <c r="B827" s="224"/>
      <c r="C827" s="224"/>
    </row>
    <row r="828" spans="1:3" ht="15.75">
      <c r="A828" s="224"/>
      <c r="B828" s="224"/>
      <c r="C828" s="224"/>
    </row>
    <row r="829" spans="1:3" ht="15.75">
      <c r="A829" s="224"/>
      <c r="B829" s="224"/>
      <c r="C829" s="224"/>
    </row>
    <row r="830" spans="1:3" ht="15.75">
      <c r="A830" s="224"/>
      <c r="B830" s="224"/>
      <c r="C830" s="224"/>
    </row>
    <row r="831" spans="1:3" ht="15.75">
      <c r="A831" s="224"/>
      <c r="B831" s="224"/>
      <c r="C831" s="224"/>
    </row>
    <row r="832" spans="1:3" ht="15.75">
      <c r="A832" s="224"/>
      <c r="B832" s="224"/>
      <c r="C832" s="224"/>
    </row>
    <row r="833" spans="1:3" ht="15.75">
      <c r="A833" s="224"/>
      <c r="B833" s="224"/>
      <c r="C833" s="224"/>
    </row>
    <row r="834" spans="1:3" ht="15.75">
      <c r="A834" s="224"/>
      <c r="B834" s="224"/>
      <c r="C834" s="224"/>
    </row>
    <row r="835" spans="1:3" ht="15.75">
      <c r="A835" s="224"/>
      <c r="B835" s="224"/>
      <c r="C835" s="224"/>
    </row>
    <row r="836" spans="1:3" ht="15.75">
      <c r="A836" s="224"/>
      <c r="B836" s="224"/>
      <c r="C836" s="224"/>
    </row>
    <row r="837" spans="1:3" ht="15.75">
      <c r="A837" s="224"/>
      <c r="B837" s="224"/>
      <c r="C837" s="224"/>
    </row>
    <row r="838" spans="1:3" ht="15.75">
      <c r="A838" s="224"/>
      <c r="B838" s="224"/>
      <c r="C838" s="224"/>
    </row>
    <row r="839" spans="1:3" ht="15.75">
      <c r="A839" s="224"/>
      <c r="B839" s="224"/>
      <c r="C839" s="224"/>
    </row>
    <row r="840" spans="1:3" ht="15.75">
      <c r="A840" s="224"/>
      <c r="B840" s="224"/>
      <c r="C840" s="224"/>
    </row>
    <row r="841" spans="1:3" ht="15.75">
      <c r="A841" s="224"/>
      <c r="B841" s="224"/>
      <c r="C841" s="224"/>
    </row>
    <row r="842" spans="1:3" ht="15.75">
      <c r="A842" s="224"/>
      <c r="B842" s="224"/>
      <c r="C842" s="224"/>
    </row>
    <row r="843" spans="1:3" ht="15.75">
      <c r="A843" s="224"/>
      <c r="B843" s="224"/>
      <c r="C843" s="224"/>
    </row>
    <row r="844" spans="1:3" ht="15.75">
      <c r="A844" s="224"/>
      <c r="B844" s="224"/>
      <c r="C844" s="224"/>
    </row>
    <row r="845" spans="1:3" ht="15.75">
      <c r="A845" s="224"/>
      <c r="B845" s="224"/>
      <c r="C845" s="224"/>
    </row>
    <row r="846" spans="1:3" ht="15.75">
      <c r="A846" s="224"/>
      <c r="B846" s="224"/>
      <c r="C846" s="224"/>
    </row>
    <row r="847" spans="1:3" ht="15.75">
      <c r="A847" s="224"/>
      <c r="B847" s="224"/>
      <c r="C847" s="224"/>
    </row>
    <row r="848" spans="1:3" ht="15.75">
      <c r="A848" s="224"/>
      <c r="B848" s="224"/>
      <c r="C848" s="224"/>
    </row>
    <row r="849" spans="1:3" ht="15.75">
      <c r="A849" s="224"/>
      <c r="B849" s="224"/>
      <c r="C849" s="224"/>
    </row>
    <row r="850" spans="1:3" ht="15.75">
      <c r="A850" s="224"/>
      <c r="B850" s="224"/>
      <c r="C850" s="224"/>
    </row>
    <row r="851" spans="1:3" ht="15.75">
      <c r="A851" s="224"/>
      <c r="B851" s="224"/>
      <c r="C851" s="224"/>
    </row>
    <row r="852" spans="1:3" ht="15.75">
      <c r="A852" s="224"/>
      <c r="B852" s="224"/>
      <c r="C852" s="224"/>
    </row>
    <row r="853" spans="1:3" ht="15.75">
      <c r="A853" s="224"/>
      <c r="B853" s="224"/>
      <c r="C853" s="224"/>
    </row>
    <row r="854" spans="1:3" ht="15.75">
      <c r="A854" s="224"/>
      <c r="B854" s="224"/>
      <c r="C854" s="224"/>
    </row>
    <row r="855" spans="1:3" ht="15.75">
      <c r="A855" s="224"/>
      <c r="B855" s="224"/>
      <c r="C855" s="224"/>
    </row>
    <row r="856" spans="1:3" ht="15.75">
      <c r="A856" s="224"/>
      <c r="B856" s="224"/>
      <c r="C856" s="224"/>
    </row>
    <row r="857" spans="1:3" ht="15.75">
      <c r="A857" s="224"/>
      <c r="B857" s="224"/>
      <c r="C857" s="224"/>
    </row>
    <row r="858" spans="1:3" ht="15.75">
      <c r="A858" s="224"/>
      <c r="B858" s="224"/>
      <c r="C858" s="224"/>
    </row>
    <row r="859" spans="1:3" ht="15.75">
      <c r="A859" s="224"/>
      <c r="B859" s="224"/>
      <c r="C859" s="224"/>
    </row>
    <row r="860" spans="1:3" ht="15.75">
      <c r="A860" s="224"/>
      <c r="B860" s="224"/>
      <c r="C860" s="224"/>
    </row>
    <row r="861" spans="1:3" ht="15.75">
      <c r="A861" s="224"/>
      <c r="B861" s="224"/>
      <c r="C861" s="224"/>
    </row>
    <row r="862" spans="1:3" ht="15.75">
      <c r="A862" s="224"/>
      <c r="B862" s="224"/>
      <c r="C862" s="224"/>
    </row>
    <row r="863" spans="1:3" ht="15.75">
      <c r="A863" s="224"/>
      <c r="B863" s="224"/>
      <c r="C863" s="224"/>
    </row>
    <row r="864" spans="1:3" ht="15.75">
      <c r="A864" s="224"/>
      <c r="B864" s="224"/>
      <c r="C864" s="224"/>
    </row>
    <row r="865" spans="1:3" ht="15.75">
      <c r="A865" s="224"/>
      <c r="B865" s="224"/>
      <c r="C865" s="224"/>
    </row>
    <row r="866" spans="1:3" ht="15.75">
      <c r="A866" s="224"/>
      <c r="B866" s="224"/>
      <c r="C866" s="224"/>
    </row>
    <row r="867" spans="1:3" ht="15.75">
      <c r="A867" s="224"/>
      <c r="B867" s="224"/>
      <c r="C867" s="224"/>
    </row>
    <row r="868" spans="1:3" ht="15.75">
      <c r="A868" s="224"/>
      <c r="B868" s="224"/>
      <c r="C868" s="224"/>
    </row>
    <row r="869" spans="1:3" ht="15.75">
      <c r="A869" s="224"/>
      <c r="B869" s="224"/>
      <c r="C869" s="224"/>
    </row>
    <row r="870" spans="1:3" ht="15.75">
      <c r="A870" s="224"/>
      <c r="B870" s="224"/>
      <c r="C870" s="224"/>
    </row>
    <row r="871" spans="1:3" ht="15.75">
      <c r="A871" s="224"/>
      <c r="B871" s="224"/>
      <c r="C871" s="224"/>
    </row>
    <row r="872" spans="1:3" ht="15.75">
      <c r="A872" s="224"/>
      <c r="B872" s="224"/>
      <c r="C872" s="224"/>
    </row>
    <row r="873" spans="1:3" ht="15.75">
      <c r="A873" s="224"/>
      <c r="B873" s="224"/>
      <c r="C873" s="224"/>
    </row>
    <row r="874" spans="1:3" ht="15.75">
      <c r="A874" s="224"/>
      <c r="B874" s="224"/>
      <c r="C874" s="224"/>
    </row>
    <row r="875" spans="1:3" ht="15.75">
      <c r="A875" s="224"/>
      <c r="B875" s="224"/>
      <c r="C875" s="224"/>
    </row>
    <row r="876" spans="1:3" ht="15.75">
      <c r="A876" s="224"/>
      <c r="B876" s="224"/>
      <c r="C876" s="224"/>
    </row>
    <row r="877" spans="1:3" ht="15.75">
      <c r="A877" s="224"/>
      <c r="B877" s="224"/>
      <c r="C877" s="224"/>
    </row>
    <row r="878" spans="1:3" ht="15.75">
      <c r="A878" s="224"/>
      <c r="B878" s="224"/>
      <c r="C878" s="224"/>
    </row>
    <row r="879" spans="1:3" ht="15.75">
      <c r="A879" s="224"/>
      <c r="B879" s="224"/>
      <c r="C879" s="224"/>
    </row>
    <row r="880" spans="1:3" ht="15.75">
      <c r="A880" s="224"/>
      <c r="B880" s="224"/>
      <c r="C880" s="224"/>
    </row>
    <row r="881" spans="1:3" ht="15.75">
      <c r="A881" s="224"/>
      <c r="B881" s="224"/>
      <c r="C881" s="224"/>
    </row>
    <row r="882" spans="1:3" ht="15.75">
      <c r="A882" s="224"/>
      <c r="B882" s="224"/>
      <c r="C882" s="224"/>
    </row>
    <row r="883" spans="1:3" ht="15.75">
      <c r="A883" s="224"/>
      <c r="B883" s="224"/>
      <c r="C883" s="224"/>
    </row>
    <row r="884" spans="1:3" ht="15.75">
      <c r="A884" s="224"/>
      <c r="B884" s="224"/>
      <c r="C884" s="224"/>
    </row>
    <row r="885" spans="1:3" ht="15.75">
      <c r="A885" s="224"/>
      <c r="B885" s="224"/>
      <c r="C885" s="224"/>
    </row>
    <row r="886" spans="1:3" ht="15.75">
      <c r="A886" s="224"/>
      <c r="B886" s="224"/>
      <c r="C886" s="224"/>
    </row>
    <row r="887" spans="1:3" ht="15.75">
      <c r="A887" s="224"/>
      <c r="B887" s="224"/>
      <c r="C887" s="224"/>
    </row>
    <row r="888" spans="1:3" ht="15.75">
      <c r="A888" s="224"/>
      <c r="B888" s="224"/>
      <c r="C888" s="224"/>
    </row>
    <row r="889" spans="1:3" ht="15.75">
      <c r="A889" s="224"/>
      <c r="B889" s="224"/>
      <c r="C889" s="224"/>
    </row>
    <row r="890" spans="1:3" ht="15.75">
      <c r="A890" s="224"/>
      <c r="B890" s="224"/>
      <c r="C890" s="224"/>
    </row>
    <row r="891" spans="1:3" ht="15.75">
      <c r="A891" s="224"/>
      <c r="B891" s="224"/>
      <c r="C891" s="224"/>
    </row>
    <row r="892" spans="1:3" ht="15.75">
      <c r="A892" s="224"/>
      <c r="B892" s="224"/>
      <c r="C892" s="224"/>
    </row>
    <row r="893" spans="1:3" ht="15.75">
      <c r="A893" s="224"/>
      <c r="B893" s="224"/>
      <c r="C893" s="224"/>
    </row>
    <row r="894" spans="1:3" ht="15.75">
      <c r="A894" s="224"/>
      <c r="B894" s="224"/>
      <c r="C894" s="224"/>
    </row>
    <row r="895" spans="1:3" ht="15.75">
      <c r="A895" s="224"/>
      <c r="B895" s="224"/>
      <c r="C895" s="224"/>
    </row>
    <row r="896" spans="1:3" ht="15.75">
      <c r="A896" s="224"/>
      <c r="B896" s="224"/>
      <c r="C896" s="224"/>
    </row>
    <row r="897" spans="1:3" ht="15.75">
      <c r="A897" s="224"/>
      <c r="B897" s="224"/>
      <c r="C897" s="224"/>
    </row>
    <row r="898" spans="1:3" ht="15.75">
      <c r="A898" s="224"/>
      <c r="B898" s="224"/>
      <c r="C898" s="224"/>
    </row>
    <row r="899" spans="1:3" ht="15.75">
      <c r="A899" s="224"/>
      <c r="B899" s="224"/>
      <c r="C899" s="224"/>
    </row>
    <row r="900" spans="1:3" ht="15.75">
      <c r="A900" s="224"/>
      <c r="B900" s="224"/>
      <c r="C900" s="224"/>
    </row>
    <row r="901" spans="1:3" ht="15.75">
      <c r="A901" s="224"/>
      <c r="B901" s="224"/>
      <c r="C901" s="224"/>
    </row>
    <row r="902" spans="1:3" ht="15.75">
      <c r="A902" s="224"/>
      <c r="B902" s="224"/>
      <c r="C902" s="224"/>
    </row>
    <row r="903" spans="1:3" ht="15.75">
      <c r="A903" s="224"/>
      <c r="B903" s="224"/>
      <c r="C903" s="224"/>
    </row>
    <row r="904" spans="1:3" ht="15.75">
      <c r="A904" s="224"/>
      <c r="B904" s="224"/>
      <c r="C904" s="224"/>
    </row>
    <row r="905" spans="1:3" ht="15.75">
      <c r="A905" s="224"/>
      <c r="B905" s="224"/>
      <c r="C905" s="224"/>
    </row>
    <row r="906" spans="1:3" ht="15.75">
      <c r="A906" s="224"/>
      <c r="B906" s="224"/>
      <c r="C906" s="224"/>
    </row>
    <row r="907" spans="1:3" ht="15.75">
      <c r="A907" s="224"/>
      <c r="B907" s="224"/>
      <c r="C907" s="224"/>
    </row>
    <row r="908" spans="1:3" ht="15.75">
      <c r="A908" s="224"/>
      <c r="B908" s="224"/>
      <c r="C908" s="224"/>
    </row>
    <row r="909" spans="1:3" ht="15.75">
      <c r="A909" s="224"/>
      <c r="B909" s="224"/>
      <c r="C909" s="224"/>
    </row>
    <row r="910" spans="1:3" ht="15.75">
      <c r="A910" s="224"/>
      <c r="B910" s="224"/>
      <c r="C910" s="224"/>
    </row>
    <row r="911" spans="1:3" ht="15.75">
      <c r="A911" s="224"/>
      <c r="B911" s="224"/>
      <c r="C911" s="224"/>
    </row>
    <row r="912" spans="1:3" ht="15.75">
      <c r="A912" s="224"/>
      <c r="B912" s="224"/>
      <c r="C912" s="224"/>
    </row>
    <row r="913" spans="1:3" ht="15.75">
      <c r="A913" s="224"/>
      <c r="B913" s="224"/>
      <c r="C913" s="224"/>
    </row>
    <row r="914" spans="1:3" ht="15.75">
      <c r="A914" s="224"/>
      <c r="B914" s="224"/>
      <c r="C914" s="224"/>
    </row>
    <row r="915" spans="1:3" ht="15.75">
      <c r="A915" s="224"/>
      <c r="B915" s="224"/>
      <c r="C915" s="224"/>
    </row>
    <row r="916" spans="1:3" ht="15.75">
      <c r="A916" s="224"/>
      <c r="B916" s="224"/>
      <c r="C916" s="224"/>
    </row>
    <row r="917" spans="1:3" ht="15.75">
      <c r="A917" s="224"/>
      <c r="B917" s="224"/>
      <c r="C917" s="224"/>
    </row>
    <row r="918" spans="1:3" ht="15.75">
      <c r="A918" s="224"/>
      <c r="B918" s="224"/>
      <c r="C918" s="224"/>
    </row>
    <row r="919" spans="1:3" ht="15.75">
      <c r="A919" s="224"/>
      <c r="B919" s="224"/>
      <c r="C919" s="224"/>
    </row>
    <row r="920" spans="1:3" ht="15.75">
      <c r="A920" s="224"/>
      <c r="B920" s="224"/>
      <c r="C920" s="224"/>
    </row>
    <row r="921" spans="1:3" ht="15.75">
      <c r="A921" s="224"/>
      <c r="B921" s="224"/>
      <c r="C921" s="224"/>
    </row>
    <row r="922" spans="1:3" ht="15.75">
      <c r="A922" s="224"/>
      <c r="B922" s="224"/>
      <c r="C922" s="224"/>
    </row>
    <row r="923" spans="1:3" ht="15.75">
      <c r="A923" s="224"/>
      <c r="B923" s="224"/>
      <c r="C923" s="224"/>
    </row>
    <row r="924" spans="1:3" ht="15.75">
      <c r="A924" s="224"/>
      <c r="B924" s="224"/>
      <c r="C924" s="224"/>
    </row>
    <row r="925" spans="1:3" ht="15.75">
      <c r="A925" s="224"/>
      <c r="B925" s="224"/>
      <c r="C925" s="224"/>
    </row>
    <row r="926" spans="1:3" ht="15.75">
      <c r="A926" s="224"/>
      <c r="B926" s="224"/>
      <c r="C926" s="224"/>
    </row>
    <row r="927" spans="1:3" ht="15.75">
      <c r="A927" s="224"/>
      <c r="B927" s="224"/>
      <c r="C927" s="224"/>
    </row>
    <row r="928" spans="1:3" ht="15.75">
      <c r="A928" s="224"/>
      <c r="B928" s="224"/>
      <c r="C928" s="224"/>
    </row>
    <row r="929" spans="1:3" ht="15.75">
      <c r="A929" s="224"/>
      <c r="B929" s="224"/>
      <c r="C929" s="224"/>
    </row>
    <row r="930" spans="1:3" ht="15.75">
      <c r="A930" s="224"/>
      <c r="B930" s="224"/>
      <c r="C930" s="224"/>
    </row>
    <row r="931" spans="1:3" ht="15.75">
      <c r="A931" s="224"/>
      <c r="B931" s="224"/>
      <c r="C931" s="224"/>
    </row>
    <row r="932" spans="1:3" ht="15.75">
      <c r="A932" s="224"/>
      <c r="B932" s="224"/>
      <c r="C932" s="224"/>
    </row>
    <row r="933" spans="1:3" ht="15.75">
      <c r="A933" s="224"/>
      <c r="B933" s="224"/>
      <c r="C933" s="224"/>
    </row>
    <row r="934" spans="1:3" ht="15.75">
      <c r="A934" s="224"/>
      <c r="B934" s="224"/>
      <c r="C934" s="224"/>
    </row>
    <row r="935" spans="1:3" ht="15.75">
      <c r="A935" s="224"/>
      <c r="B935" s="224"/>
      <c r="C935" s="224"/>
    </row>
    <row r="936" spans="1:3" ht="15.75">
      <c r="A936" s="224"/>
      <c r="B936" s="224"/>
      <c r="C936" s="224"/>
    </row>
    <row r="937" spans="1:3" ht="15.75">
      <c r="A937" s="224"/>
      <c r="B937" s="224"/>
      <c r="C937" s="224"/>
    </row>
    <row r="938" spans="1:3" ht="15.75">
      <c r="A938" s="224"/>
      <c r="B938" s="224"/>
      <c r="C938" s="224"/>
    </row>
    <row r="939" spans="1:3" ht="15.75">
      <c r="A939" s="224"/>
      <c r="B939" s="224"/>
      <c r="C939" s="224"/>
    </row>
    <row r="940" spans="1:3" ht="15.75">
      <c r="A940" s="224"/>
      <c r="B940" s="224"/>
      <c r="C940" s="224"/>
    </row>
    <row r="941" spans="1:3" ht="15.75">
      <c r="A941" s="224"/>
      <c r="B941" s="224"/>
      <c r="C941" s="224"/>
    </row>
    <row r="942" spans="1:3" ht="15.75">
      <c r="A942" s="224"/>
      <c r="B942" s="224"/>
      <c r="C942" s="224"/>
    </row>
    <row r="943" spans="1:3" ht="15.75">
      <c r="A943" s="224"/>
      <c r="B943" s="224"/>
      <c r="C943" s="224"/>
    </row>
    <row r="944" spans="1:3" ht="15.75">
      <c r="A944" s="224"/>
      <c r="B944" s="224"/>
      <c r="C944" s="224"/>
    </row>
    <row r="945" spans="1:3" ht="15.75">
      <c r="A945" s="224"/>
      <c r="B945" s="224"/>
      <c r="C945" s="224"/>
    </row>
    <row r="946" spans="1:3" ht="15.75">
      <c r="A946" s="224"/>
      <c r="B946" s="224"/>
      <c r="C946" s="224"/>
    </row>
    <row r="947" spans="1:3" ht="15.75">
      <c r="A947" s="224"/>
      <c r="B947" s="224"/>
      <c r="C947" s="224"/>
    </row>
    <row r="948" spans="1:3" ht="15.75">
      <c r="A948" s="224"/>
      <c r="B948" s="224"/>
      <c r="C948" s="224"/>
    </row>
    <row r="949" spans="1:3" ht="15.75">
      <c r="A949" s="224"/>
      <c r="B949" s="224"/>
      <c r="C949" s="224"/>
    </row>
    <row r="950" spans="1:3" ht="15.75">
      <c r="A950" s="224"/>
      <c r="B950" s="224"/>
      <c r="C950" s="224"/>
    </row>
    <row r="951" spans="1:3" ht="15.75">
      <c r="A951" s="224"/>
      <c r="B951" s="224"/>
      <c r="C951" s="224"/>
    </row>
    <row r="952" spans="1:3" ht="15.75">
      <c r="A952" s="224"/>
      <c r="B952" s="224"/>
      <c r="C952" s="224"/>
    </row>
    <row r="953" spans="1:3" ht="15.75">
      <c r="A953" s="224"/>
      <c r="B953" s="224"/>
      <c r="C953" s="224"/>
    </row>
    <row r="954" spans="1:3" ht="15.75">
      <c r="A954" s="224"/>
      <c r="B954" s="224"/>
      <c r="C954" s="224"/>
    </row>
    <row r="955" spans="1:3" ht="15.75">
      <c r="A955" s="224"/>
      <c r="B955" s="224"/>
      <c r="C955" s="224"/>
    </row>
    <row r="956" spans="1:3" ht="15.75">
      <c r="A956" s="224"/>
      <c r="B956" s="224"/>
      <c r="C956" s="224"/>
    </row>
    <row r="957" spans="1:3" ht="15.75">
      <c r="A957" s="224"/>
      <c r="B957" s="224"/>
      <c r="C957" s="224"/>
    </row>
    <row r="958" spans="1:3" ht="15.75">
      <c r="A958" s="224"/>
      <c r="B958" s="224"/>
      <c r="C958" s="224"/>
    </row>
    <row r="959" spans="1:3" ht="15.75">
      <c r="A959" s="224"/>
      <c r="B959" s="224"/>
      <c r="C959" s="224"/>
    </row>
    <row r="960" spans="1:3" ht="15.75">
      <c r="A960" s="224"/>
      <c r="B960" s="224"/>
      <c r="C960" s="224"/>
    </row>
    <row r="961" spans="1:3" ht="15.75">
      <c r="A961" s="224"/>
      <c r="B961" s="224"/>
      <c r="C961" s="224"/>
    </row>
    <row r="962" spans="1:3" ht="15.75">
      <c r="A962" s="224"/>
      <c r="B962" s="224"/>
      <c r="C962" s="224"/>
    </row>
    <row r="963" spans="1:3" ht="15.75">
      <c r="A963" s="224"/>
      <c r="B963" s="224"/>
      <c r="C963" s="224"/>
    </row>
    <row r="964" spans="1:3" ht="15.75">
      <c r="A964" s="224"/>
      <c r="B964" s="224"/>
      <c r="C964" s="224"/>
    </row>
    <row r="965" spans="1:3" ht="15.75">
      <c r="A965" s="224"/>
      <c r="B965" s="224"/>
      <c r="C965" s="224"/>
    </row>
    <row r="966" spans="1:3" ht="15.75">
      <c r="A966" s="224"/>
      <c r="B966" s="224"/>
      <c r="C966" s="224"/>
    </row>
    <row r="967" spans="1:3" ht="15.75">
      <c r="A967" s="224"/>
      <c r="B967" s="224"/>
      <c r="C967" s="224"/>
    </row>
    <row r="968" spans="1:3" ht="15.75">
      <c r="A968" s="224"/>
      <c r="B968" s="224"/>
      <c r="C968" s="224"/>
    </row>
    <row r="969" spans="1:3" ht="15.75">
      <c r="A969" s="224"/>
      <c r="B969" s="224"/>
      <c r="C969" s="224"/>
    </row>
    <row r="970" spans="1:3" ht="15.75">
      <c r="A970" s="224"/>
      <c r="B970" s="224"/>
      <c r="C970" s="224"/>
    </row>
    <row r="971" spans="1:3" ht="15.75">
      <c r="A971" s="224"/>
      <c r="B971" s="224"/>
      <c r="C971" s="224"/>
    </row>
    <row r="972" spans="1:3" ht="15.75">
      <c r="A972" s="224"/>
      <c r="B972" s="224"/>
      <c r="C972" s="224"/>
    </row>
    <row r="973" spans="1:3" ht="15.75">
      <c r="A973" s="224"/>
      <c r="B973" s="224"/>
      <c r="C973" s="224"/>
    </row>
    <row r="974" spans="1:3" ht="15.75">
      <c r="A974" s="224"/>
      <c r="B974" s="224"/>
      <c r="C974" s="224"/>
    </row>
    <row r="975" spans="1:3" ht="15.75">
      <c r="A975" s="224"/>
      <c r="B975" s="224"/>
      <c r="C975" s="224"/>
    </row>
    <row r="976" spans="1:3" ht="15.75">
      <c r="A976" s="224"/>
      <c r="B976" s="224"/>
      <c r="C976" s="224"/>
    </row>
    <row r="977" spans="1:3" ht="15.75">
      <c r="A977" s="224"/>
      <c r="B977" s="224"/>
      <c r="C977" s="224"/>
    </row>
    <row r="978" spans="1:3" ht="15.75">
      <c r="A978" s="224"/>
      <c r="B978" s="224"/>
      <c r="C978" s="224"/>
    </row>
    <row r="979" spans="1:3" ht="15.75">
      <c r="A979" s="224"/>
      <c r="B979" s="224"/>
      <c r="C979" s="224"/>
    </row>
    <row r="980" spans="1:3" ht="15.75">
      <c r="A980" s="224"/>
      <c r="B980" s="224"/>
      <c r="C980" s="224"/>
    </row>
    <row r="981" spans="1:3" ht="15.75">
      <c r="A981" s="224"/>
      <c r="B981" s="224"/>
      <c r="C981" s="224"/>
    </row>
    <row r="982" spans="1:3" ht="15.75">
      <c r="A982" s="224"/>
      <c r="B982" s="224"/>
      <c r="C982" s="224"/>
    </row>
    <row r="983" spans="1:3" ht="15.75">
      <c r="A983" s="224"/>
      <c r="B983" s="224"/>
      <c r="C983" s="224"/>
    </row>
    <row r="984" spans="1:3" ht="15.75">
      <c r="A984" s="224"/>
      <c r="B984" s="224"/>
      <c r="C984" s="224"/>
    </row>
    <row r="985" spans="1:3" ht="15.75">
      <c r="A985" s="224"/>
      <c r="B985" s="224"/>
      <c r="C985" s="224"/>
    </row>
    <row r="986" spans="1:3" ht="15.75">
      <c r="A986" s="224"/>
      <c r="B986" s="224"/>
      <c r="C986" s="224"/>
    </row>
    <row r="987" spans="1:3" ht="15.75">
      <c r="A987" s="224"/>
      <c r="B987" s="224"/>
      <c r="C987" s="224"/>
    </row>
    <row r="988" spans="1:3" ht="15.75">
      <c r="A988" s="224"/>
      <c r="B988" s="224"/>
      <c r="C988" s="224"/>
    </row>
    <row r="989" spans="1:3" ht="15.75">
      <c r="A989" s="224"/>
      <c r="B989" s="224"/>
      <c r="C989" s="224"/>
    </row>
    <row r="990" spans="1:3" ht="15.75">
      <c r="A990" s="224"/>
      <c r="B990" s="224"/>
      <c r="C990" s="224"/>
    </row>
    <row r="991" spans="1:3" ht="15.75">
      <c r="A991" s="224"/>
      <c r="B991" s="224"/>
      <c r="C991" s="224"/>
    </row>
    <row r="992" spans="1:3" ht="15.75">
      <c r="A992" s="224"/>
      <c r="B992" s="224"/>
      <c r="C992" s="224"/>
    </row>
    <row r="993" spans="1:3" ht="15.75">
      <c r="A993" s="224"/>
      <c r="B993" s="224"/>
      <c r="C993" s="224"/>
    </row>
    <row r="994" spans="1:3" ht="15.75">
      <c r="A994" s="224"/>
      <c r="B994" s="224"/>
      <c r="C994" s="224"/>
    </row>
    <row r="995" spans="1:3" ht="15.75">
      <c r="A995" s="224"/>
      <c r="B995" s="224"/>
      <c r="C995" s="224"/>
    </row>
    <row r="996" spans="1:3" ht="15.75">
      <c r="A996" s="224"/>
      <c r="B996" s="224"/>
      <c r="C996" s="224"/>
    </row>
    <row r="997" spans="1:3" ht="15.75">
      <c r="A997" s="224"/>
      <c r="B997" s="224"/>
      <c r="C997" s="224"/>
    </row>
    <row r="998" spans="1:3" ht="15.75">
      <c r="A998" s="224"/>
      <c r="B998" s="224"/>
      <c r="C998" s="224"/>
    </row>
    <row r="999" spans="1:3" ht="15.75">
      <c r="A999" s="224"/>
      <c r="B999" s="224"/>
      <c r="C999" s="224"/>
    </row>
    <row r="1000" spans="1:3" ht="15.75">
      <c r="A1000" s="224"/>
      <c r="B1000" s="224"/>
      <c r="C1000" s="224"/>
    </row>
    <row r="1001" spans="1:3" ht="15.75">
      <c r="A1001" s="224"/>
      <c r="B1001" s="224"/>
      <c r="C1001" s="224"/>
    </row>
    <row r="1002" spans="1:3" ht="15.75">
      <c r="A1002" s="224"/>
      <c r="B1002" s="224"/>
      <c r="C1002" s="224"/>
    </row>
    <row r="1003" spans="1:3" ht="15.75">
      <c r="A1003" s="224"/>
      <c r="B1003" s="224"/>
      <c r="C1003" s="224"/>
    </row>
    <row r="1004" spans="1:3" ht="15.75">
      <c r="A1004" s="224"/>
      <c r="B1004" s="224"/>
      <c r="C1004" s="224"/>
    </row>
    <row r="1005" spans="1:3" ht="15.75">
      <c r="A1005" s="224"/>
      <c r="B1005" s="224"/>
      <c r="C1005" s="224"/>
    </row>
    <row r="1006" spans="1:3" ht="15.75">
      <c r="A1006" s="224"/>
      <c r="B1006" s="224"/>
      <c r="C1006" s="224"/>
    </row>
    <row r="1007" spans="1:3" ht="15.75">
      <c r="A1007" s="224"/>
      <c r="B1007" s="224"/>
      <c r="C1007" s="224"/>
    </row>
    <row r="1008" spans="1:3" ht="15.75">
      <c r="A1008" s="224"/>
      <c r="B1008" s="224"/>
      <c r="C1008" s="224"/>
    </row>
    <row r="1009" spans="1:3" ht="15.75">
      <c r="A1009" s="224"/>
      <c r="B1009" s="224"/>
      <c r="C1009" s="224"/>
    </row>
    <row r="1010" spans="1:3" ht="15.75">
      <c r="A1010" s="224"/>
      <c r="B1010" s="224"/>
      <c r="C1010" s="224"/>
    </row>
    <row r="1011" spans="1:3" ht="15.75">
      <c r="A1011" s="224"/>
      <c r="B1011" s="224"/>
      <c r="C1011" s="224"/>
    </row>
    <row r="1012" spans="1:3" ht="15.75">
      <c r="A1012" s="224"/>
      <c r="B1012" s="224"/>
      <c r="C1012" s="224"/>
    </row>
    <row r="1013" spans="1:3" ht="15.75">
      <c r="A1013" s="224"/>
      <c r="B1013" s="224"/>
      <c r="C1013" s="224"/>
    </row>
    <row r="1014" spans="1:3" ht="15.75">
      <c r="A1014" s="224"/>
      <c r="B1014" s="224"/>
      <c r="C1014" s="224"/>
    </row>
    <row r="1015" spans="1:3" ht="15.75">
      <c r="A1015" s="224"/>
      <c r="B1015" s="224"/>
      <c r="C1015" s="224"/>
    </row>
    <row r="1016" spans="1:3" ht="15.75">
      <c r="A1016" s="224"/>
      <c r="B1016" s="224"/>
      <c r="C1016" s="224"/>
    </row>
    <row r="1017" spans="1:3" ht="15.75">
      <c r="A1017" s="224"/>
      <c r="B1017" s="224"/>
      <c r="C1017" s="224"/>
    </row>
    <row r="1018" spans="1:3" ht="15.75">
      <c r="A1018" s="224"/>
      <c r="B1018" s="224"/>
      <c r="C1018" s="224"/>
    </row>
    <row r="1019" spans="1:3" ht="15.75">
      <c r="A1019" s="224"/>
      <c r="B1019" s="224"/>
      <c r="C1019" s="224"/>
    </row>
    <row r="1020" spans="1:3" ht="15.75">
      <c r="A1020" s="224"/>
      <c r="B1020" s="224"/>
      <c r="C1020" s="224"/>
    </row>
    <row r="1021" spans="1:3" ht="15.75">
      <c r="A1021" s="224"/>
      <c r="B1021" s="224"/>
      <c r="C1021" s="224"/>
    </row>
    <row r="1022" spans="1:3" ht="15.75">
      <c r="A1022" s="224"/>
      <c r="B1022" s="224"/>
      <c r="C1022" s="224"/>
    </row>
    <row r="1023" spans="1:3" ht="15.75">
      <c r="A1023" s="224"/>
      <c r="B1023" s="224"/>
      <c r="C1023" s="224"/>
    </row>
    <row r="1024" spans="1:3" ht="15.75">
      <c r="A1024" s="224"/>
      <c r="B1024" s="224"/>
      <c r="C1024" s="224"/>
    </row>
    <row r="1025" spans="1:3" ht="15.75">
      <c r="A1025" s="224"/>
      <c r="B1025" s="224"/>
      <c r="C1025" s="224"/>
    </row>
    <row r="1026" spans="1:3" ht="15.75">
      <c r="A1026" s="224"/>
      <c r="B1026" s="224"/>
      <c r="C1026" s="224"/>
    </row>
    <row r="1027" spans="1:3" ht="15.75">
      <c r="A1027" s="224"/>
      <c r="B1027" s="224"/>
      <c r="C1027" s="224"/>
    </row>
    <row r="1028" spans="1:3" ht="15.75">
      <c r="A1028" s="224"/>
      <c r="B1028" s="224"/>
      <c r="C1028" s="224"/>
    </row>
    <row r="1029" spans="1:3" ht="15.75">
      <c r="A1029" s="224"/>
      <c r="B1029" s="224"/>
      <c r="C1029" s="224"/>
    </row>
    <row r="1030" spans="1:3" ht="15.75">
      <c r="A1030" s="224"/>
      <c r="B1030" s="224"/>
      <c r="C1030" s="224"/>
    </row>
    <row r="1031" spans="1:3" ht="15.75">
      <c r="A1031" s="224"/>
      <c r="B1031" s="224"/>
      <c r="C1031" s="224"/>
    </row>
    <row r="1032" spans="1:3" ht="15.75">
      <c r="A1032" s="224"/>
      <c r="B1032" s="224"/>
      <c r="C1032" s="224"/>
    </row>
    <row r="1033" spans="1:3" ht="15.75">
      <c r="A1033" s="224"/>
      <c r="B1033" s="224"/>
      <c r="C1033" s="224"/>
    </row>
    <row r="1034" spans="1:3" ht="15.75">
      <c r="A1034" s="224"/>
      <c r="B1034" s="224"/>
      <c r="C1034" s="224"/>
    </row>
    <row r="1035" spans="1:3" ht="15.75">
      <c r="A1035" s="224"/>
      <c r="B1035" s="224"/>
      <c r="C1035" s="224"/>
    </row>
    <row r="1036" spans="1:3" ht="15.75">
      <c r="A1036" s="224"/>
      <c r="B1036" s="224"/>
      <c r="C1036" s="224"/>
    </row>
    <row r="1037" spans="1:3" ht="15.75">
      <c r="A1037" s="224"/>
      <c r="B1037" s="224"/>
      <c r="C1037" s="224"/>
    </row>
    <row r="1038" spans="1:3" ht="15.75">
      <c r="A1038" s="224"/>
      <c r="B1038" s="224"/>
      <c r="C1038" s="224"/>
    </row>
    <row r="1039" spans="1:3" ht="15.75">
      <c r="A1039" s="224"/>
      <c r="B1039" s="224"/>
      <c r="C1039" s="224"/>
    </row>
    <row r="1040" spans="1:3" ht="15.75">
      <c r="A1040" s="224"/>
      <c r="B1040" s="224"/>
      <c r="C1040" s="224"/>
    </row>
    <row r="1041" spans="1:3" ht="15.75">
      <c r="A1041" s="224"/>
      <c r="B1041" s="224"/>
      <c r="C1041" s="224"/>
    </row>
    <row r="1042" spans="1:3" ht="15.75">
      <c r="A1042" s="224"/>
      <c r="B1042" s="224"/>
      <c r="C1042" s="224"/>
    </row>
    <row r="1043" spans="1:3" ht="15.75">
      <c r="A1043" s="224"/>
      <c r="B1043" s="224"/>
      <c r="C1043" s="224"/>
    </row>
    <row r="1044" spans="1:3" ht="15.75">
      <c r="A1044" s="224"/>
      <c r="B1044" s="224"/>
      <c r="C1044" s="224"/>
    </row>
    <row r="1045" spans="1:3" ht="15.75">
      <c r="A1045" s="224"/>
      <c r="B1045" s="224"/>
      <c r="C1045" s="224"/>
    </row>
    <row r="1046" spans="1:3" ht="15.75">
      <c r="A1046" s="224"/>
      <c r="B1046" s="224"/>
      <c r="C1046" s="224"/>
    </row>
    <row r="1047" spans="1:3" ht="15.75">
      <c r="A1047" s="224"/>
      <c r="B1047" s="224"/>
      <c r="C1047" s="224"/>
    </row>
    <row r="1048" spans="1:3" ht="15.75">
      <c r="A1048" s="224"/>
      <c r="B1048" s="224"/>
      <c r="C1048" s="224"/>
    </row>
    <row r="1049" spans="1:3" ht="15.75">
      <c r="A1049" s="224"/>
      <c r="B1049" s="224"/>
      <c r="C1049" s="224"/>
    </row>
    <row r="1050" spans="1:3" ht="15.75">
      <c r="A1050" s="224"/>
      <c r="B1050" s="224"/>
      <c r="C1050" s="224"/>
    </row>
    <row r="1051" spans="1:3" ht="15.75">
      <c r="A1051" s="224"/>
      <c r="B1051" s="224"/>
      <c r="C1051" s="224"/>
    </row>
    <row r="1052" spans="1:3" ht="15.75">
      <c r="A1052" s="224"/>
      <c r="B1052" s="224"/>
      <c r="C1052" s="224"/>
    </row>
    <row r="1053" spans="1:3" ht="15.75">
      <c r="A1053" s="224"/>
      <c r="B1053" s="224"/>
      <c r="C1053" s="224"/>
    </row>
    <row r="1054" spans="1:3" ht="15.75">
      <c r="A1054" s="224"/>
      <c r="B1054" s="224"/>
      <c r="C1054" s="224"/>
    </row>
    <row r="1055" spans="1:3" ht="15.75">
      <c r="A1055" s="224"/>
      <c r="B1055" s="224"/>
      <c r="C1055" s="224"/>
    </row>
    <row r="1056" spans="1:3" ht="15.75">
      <c r="A1056" s="224"/>
      <c r="B1056" s="224"/>
      <c r="C1056" s="224"/>
    </row>
    <row r="1057" spans="1:3" ht="15.75">
      <c r="A1057" s="224"/>
      <c r="B1057" s="224"/>
      <c r="C1057" s="224"/>
    </row>
    <row r="1058" spans="1:3" ht="15.75">
      <c r="A1058" s="224"/>
      <c r="B1058" s="224"/>
      <c r="C1058" s="224"/>
    </row>
    <row r="1059" spans="1:3" ht="15.75">
      <c r="A1059" s="224"/>
      <c r="B1059" s="224"/>
      <c r="C1059" s="224"/>
    </row>
    <row r="1060" spans="1:3" ht="15.75">
      <c r="A1060" s="224"/>
      <c r="B1060" s="224"/>
      <c r="C1060" s="224"/>
    </row>
    <row r="1061" spans="1:3" ht="15.75">
      <c r="A1061" s="224"/>
      <c r="B1061" s="224"/>
      <c r="C1061" s="224"/>
    </row>
    <row r="1062" spans="1:3" ht="15.75">
      <c r="A1062" s="224"/>
      <c r="B1062" s="224"/>
      <c r="C1062" s="224"/>
    </row>
    <row r="1063" spans="1:3" ht="15.75">
      <c r="A1063" s="224"/>
      <c r="B1063" s="224"/>
      <c r="C1063" s="224"/>
    </row>
    <row r="1064" spans="1:3" ht="15.75">
      <c r="A1064" s="224"/>
      <c r="B1064" s="224"/>
      <c r="C1064" s="224"/>
    </row>
    <row r="1065" spans="1:3" ht="15.75">
      <c r="A1065" s="224"/>
      <c r="B1065" s="224"/>
      <c r="C1065" s="224"/>
    </row>
    <row r="1066" spans="1:3" ht="15.75">
      <c r="A1066" s="224"/>
      <c r="B1066" s="224"/>
      <c r="C1066" s="224"/>
    </row>
    <row r="1067" spans="1:3" ht="15.75">
      <c r="A1067" s="224"/>
      <c r="B1067" s="224"/>
      <c r="C1067" s="224"/>
    </row>
    <row r="1068" spans="1:3" ht="15.75">
      <c r="A1068" s="224"/>
      <c r="B1068" s="224"/>
      <c r="C1068" s="224"/>
    </row>
    <row r="1069" spans="1:3" ht="15.75">
      <c r="A1069" s="224"/>
      <c r="B1069" s="224"/>
      <c r="C1069" s="224"/>
    </row>
    <row r="1070" spans="1:3" ht="15.75">
      <c r="A1070" s="224"/>
      <c r="B1070" s="224"/>
      <c r="C1070" s="224"/>
    </row>
    <row r="1071" spans="1:3" ht="15.75">
      <c r="A1071" s="224"/>
      <c r="B1071" s="224"/>
      <c r="C1071" s="224"/>
    </row>
    <row r="1072" spans="1:3" ht="15.75">
      <c r="A1072" s="224"/>
      <c r="B1072" s="224"/>
      <c r="C1072" s="224"/>
    </row>
    <row r="1073" spans="1:3" ht="15.75">
      <c r="A1073" s="224"/>
      <c r="B1073" s="224"/>
      <c r="C1073" s="224"/>
    </row>
    <row r="1074" spans="1:3" ht="15.75">
      <c r="A1074" s="224"/>
      <c r="B1074" s="224"/>
      <c r="C1074" s="224"/>
    </row>
    <row r="1075" spans="1:3" ht="15.75">
      <c r="A1075" s="224"/>
      <c r="B1075" s="224"/>
      <c r="C1075" s="224"/>
    </row>
    <row r="1076" spans="1:3" ht="15.75">
      <c r="A1076" s="224"/>
      <c r="B1076" s="224"/>
      <c r="C1076" s="224"/>
    </row>
    <row r="1077" spans="1:3" ht="15.75">
      <c r="A1077" s="224"/>
      <c r="B1077" s="224"/>
      <c r="C1077" s="224"/>
    </row>
    <row r="1078" spans="1:3" ht="15.75">
      <c r="A1078" s="224"/>
      <c r="B1078" s="224"/>
      <c r="C1078" s="224"/>
    </row>
    <row r="1079" spans="1:3" ht="15.75">
      <c r="A1079" s="224"/>
      <c r="B1079" s="224"/>
      <c r="C1079" s="224"/>
    </row>
    <row r="1080" spans="1:3" ht="15.75">
      <c r="A1080" s="224"/>
      <c r="B1080" s="224"/>
      <c r="C1080" s="224"/>
    </row>
    <row r="1081" spans="1:3" ht="15.75">
      <c r="A1081" s="224"/>
      <c r="B1081" s="224"/>
      <c r="C1081" s="224"/>
    </row>
    <row r="1082" spans="1:3" ht="15.75">
      <c r="A1082" s="224"/>
      <c r="B1082" s="224"/>
      <c r="C1082" s="224"/>
    </row>
    <row r="1083" spans="1:3" ht="15.75">
      <c r="A1083" s="224"/>
      <c r="B1083" s="224"/>
      <c r="C1083" s="224"/>
    </row>
    <row r="1084" spans="1:3" ht="15.75">
      <c r="A1084" s="224"/>
      <c r="B1084" s="224"/>
      <c r="C1084" s="224"/>
    </row>
    <row r="1085" spans="1:3" ht="15.75">
      <c r="A1085" s="224"/>
      <c r="B1085" s="224"/>
      <c r="C1085" s="224"/>
    </row>
    <row r="1086" spans="1:3" ht="15.75">
      <c r="A1086" s="224"/>
      <c r="B1086" s="224"/>
      <c r="C1086" s="224"/>
    </row>
    <row r="1087" spans="1:3" ht="15.75">
      <c r="A1087" s="224"/>
      <c r="B1087" s="224"/>
      <c r="C1087" s="224"/>
    </row>
    <row r="1088" spans="1:3" ht="15.75">
      <c r="A1088" s="224"/>
      <c r="B1088" s="224"/>
      <c r="C1088" s="224"/>
    </row>
    <row r="1089" spans="1:3" ht="15.75">
      <c r="A1089" s="224"/>
      <c r="B1089" s="224"/>
      <c r="C1089" s="224"/>
    </row>
    <row r="1090" spans="1:3" ht="15.75">
      <c r="A1090" s="224"/>
      <c r="B1090" s="224"/>
      <c r="C1090" s="224"/>
    </row>
    <row r="1091" spans="1:3" ht="15.75">
      <c r="A1091" s="224"/>
      <c r="B1091" s="224"/>
      <c r="C1091" s="224"/>
    </row>
    <row r="1092" spans="1:3" ht="15.75">
      <c r="A1092" s="224"/>
      <c r="B1092" s="224"/>
      <c r="C1092" s="224"/>
    </row>
    <row r="1093" spans="1:3" ht="15.75">
      <c r="A1093" s="224"/>
      <c r="B1093" s="224"/>
      <c r="C1093" s="224"/>
    </row>
    <row r="1094" spans="1:3" ht="15.75">
      <c r="A1094" s="224"/>
      <c r="B1094" s="224"/>
      <c r="C1094" s="224"/>
    </row>
    <row r="1095" spans="1:3" ht="15.75">
      <c r="A1095" s="224"/>
      <c r="B1095" s="224"/>
      <c r="C1095" s="224"/>
    </row>
    <row r="1096" spans="1:3" ht="15.75">
      <c r="A1096" s="224"/>
      <c r="B1096" s="224"/>
      <c r="C1096" s="224"/>
    </row>
    <row r="1097" spans="1:3" ht="15.75">
      <c r="A1097" s="224"/>
      <c r="B1097" s="224"/>
      <c r="C1097" s="224"/>
    </row>
    <row r="1098" spans="1:3" ht="15.75">
      <c r="A1098" s="224"/>
      <c r="B1098" s="224"/>
      <c r="C1098" s="224"/>
    </row>
    <row r="1099" spans="1:3" ht="15.75">
      <c r="A1099" s="224"/>
      <c r="B1099" s="224"/>
      <c r="C1099" s="224"/>
    </row>
    <row r="1100" spans="1:3" ht="15.75">
      <c r="A1100" s="224"/>
      <c r="B1100" s="224"/>
      <c r="C1100" s="224"/>
    </row>
    <row r="1101" spans="1:3" ht="15.75">
      <c r="A1101" s="224"/>
      <c r="B1101" s="224"/>
      <c r="C1101" s="224"/>
    </row>
    <row r="1102" spans="1:3" ht="15.75">
      <c r="A1102" s="224"/>
      <c r="B1102" s="224"/>
      <c r="C1102" s="224"/>
    </row>
    <row r="1103" spans="1:3" ht="15.75">
      <c r="A1103" s="224"/>
      <c r="B1103" s="224"/>
      <c r="C1103" s="224"/>
    </row>
    <row r="1104" spans="1:3" ht="15.75">
      <c r="A1104" s="224"/>
      <c r="B1104" s="224"/>
      <c r="C1104" s="224"/>
    </row>
    <row r="1105" spans="1:3" ht="15.75">
      <c r="A1105" s="224"/>
      <c r="B1105" s="224"/>
      <c r="C1105" s="224"/>
    </row>
    <row r="1106" spans="1:3" ht="15.75">
      <c r="A1106" s="224"/>
      <c r="B1106" s="224"/>
      <c r="C1106" s="224"/>
    </row>
    <row r="1107" spans="1:3" ht="15.75">
      <c r="A1107" s="224"/>
      <c r="B1107" s="224"/>
      <c r="C1107" s="224"/>
    </row>
    <row r="1108" spans="1:3" ht="15.75">
      <c r="A1108" s="224"/>
      <c r="B1108" s="224"/>
      <c r="C1108" s="224"/>
    </row>
    <row r="1109" spans="1:3" ht="15.75">
      <c r="A1109" s="224"/>
      <c r="B1109" s="224"/>
      <c r="C1109" s="224"/>
    </row>
    <row r="1110" spans="1:3" ht="15.75">
      <c r="A1110" s="224"/>
      <c r="B1110" s="224"/>
      <c r="C1110" s="224"/>
    </row>
    <row r="1111" spans="1:3" ht="15.75">
      <c r="A1111" s="224"/>
      <c r="B1111" s="224"/>
      <c r="C1111" s="224"/>
    </row>
    <row r="1112" spans="1:3" ht="15.75">
      <c r="A1112" s="224"/>
      <c r="B1112" s="224"/>
      <c r="C1112" s="224"/>
    </row>
    <row r="1113" spans="1:3" ht="15.75">
      <c r="A1113" s="224"/>
      <c r="B1113" s="224"/>
      <c r="C1113" s="224"/>
    </row>
    <row r="1114" spans="1:3" ht="15.75">
      <c r="A1114" s="224"/>
      <c r="B1114" s="224"/>
      <c r="C1114" s="224"/>
    </row>
    <row r="1115" spans="1:3" ht="15.75">
      <c r="A1115" s="224"/>
      <c r="B1115" s="224"/>
      <c r="C1115" s="224"/>
    </row>
    <row r="1116" spans="1:3" ht="15.75">
      <c r="A1116" s="224"/>
      <c r="B1116" s="224"/>
      <c r="C1116" s="224"/>
    </row>
    <row r="1117" spans="1:3" ht="15.75">
      <c r="A1117" s="224"/>
      <c r="B1117" s="224"/>
      <c r="C1117" s="224"/>
    </row>
    <row r="1118" spans="1:3" ht="15.75">
      <c r="A1118" s="224"/>
      <c r="B1118" s="224"/>
      <c r="C1118" s="224"/>
    </row>
    <row r="1119" spans="1:3" ht="15.75">
      <c r="A1119" s="224"/>
      <c r="B1119" s="224"/>
      <c r="C1119" s="224"/>
    </row>
    <row r="1120" spans="1:3" ht="15.75">
      <c r="A1120" s="224"/>
      <c r="B1120" s="224"/>
      <c r="C1120" s="224"/>
    </row>
    <row r="1121" spans="1:3" ht="15.75">
      <c r="A1121" s="224"/>
      <c r="B1121" s="224"/>
      <c r="C1121" s="224"/>
    </row>
    <row r="1122" spans="1:3" ht="15.75">
      <c r="A1122" s="224"/>
      <c r="B1122" s="224"/>
      <c r="C1122" s="224"/>
    </row>
    <row r="1123" spans="1:3" ht="15.75">
      <c r="A1123" s="224"/>
      <c r="B1123" s="224"/>
      <c r="C1123" s="224"/>
    </row>
    <row r="1124" spans="1:3" ht="15.75">
      <c r="A1124" s="224"/>
      <c r="B1124" s="224"/>
      <c r="C1124" s="224"/>
    </row>
    <row r="1125" spans="1:3" ht="15.75">
      <c r="A1125" s="224"/>
      <c r="B1125" s="224"/>
      <c r="C1125" s="224"/>
    </row>
    <row r="1126" spans="1:3" ht="15.75">
      <c r="A1126" s="224"/>
      <c r="B1126" s="224"/>
      <c r="C1126" s="224"/>
    </row>
    <row r="1127" spans="1:3" ht="15.75">
      <c r="A1127" s="224"/>
      <c r="B1127" s="224"/>
      <c r="C1127" s="224"/>
    </row>
    <row r="1128" spans="1:3" ht="15.75">
      <c r="A1128" s="224"/>
      <c r="B1128" s="224"/>
      <c r="C1128" s="224"/>
    </row>
    <row r="1129" spans="1:3" ht="15.75">
      <c r="A1129" s="224"/>
      <c r="B1129" s="224"/>
      <c r="C1129" s="224"/>
    </row>
    <row r="1130" spans="1:3" ht="15.75">
      <c r="A1130" s="224"/>
      <c r="B1130" s="224"/>
      <c r="C1130" s="224"/>
    </row>
    <row r="1131" spans="1:3" ht="15.75">
      <c r="A1131" s="224"/>
      <c r="B1131" s="224"/>
      <c r="C1131" s="224"/>
    </row>
    <row r="1132" spans="1:3" ht="15.75">
      <c r="A1132" s="224"/>
      <c r="B1132" s="224"/>
      <c r="C1132" s="224"/>
    </row>
    <row r="1133" spans="1:3" ht="15.75">
      <c r="A1133" s="224"/>
      <c r="B1133" s="224"/>
      <c r="C1133" s="224"/>
    </row>
    <row r="1134" spans="1:3" ht="15.75">
      <c r="A1134" s="224"/>
      <c r="B1134" s="224"/>
      <c r="C1134" s="224"/>
    </row>
    <row r="1135" spans="1:3" ht="15.75">
      <c r="A1135" s="224"/>
      <c r="B1135" s="224"/>
      <c r="C1135" s="224"/>
    </row>
    <row r="1136" spans="1:3" ht="15.75">
      <c r="A1136" s="224"/>
      <c r="B1136" s="224"/>
      <c r="C1136" s="224"/>
    </row>
    <row r="1137" spans="1:3" ht="15.75">
      <c r="A1137" s="224"/>
      <c r="B1137" s="224"/>
      <c r="C1137" s="224"/>
    </row>
    <row r="1138" spans="1:3" ht="15.75">
      <c r="A1138" s="224"/>
      <c r="B1138" s="224"/>
      <c r="C1138" s="224"/>
    </row>
    <row r="1139" spans="1:3" ht="15.75">
      <c r="A1139" s="224"/>
      <c r="B1139" s="224"/>
      <c r="C1139" s="224"/>
    </row>
    <row r="1140" spans="1:3" ht="15.75">
      <c r="A1140" s="224"/>
      <c r="B1140" s="224"/>
      <c r="C1140" s="224"/>
    </row>
    <row r="1141" spans="1:3" ht="15.75">
      <c r="A1141" s="224"/>
      <c r="B1141" s="224"/>
      <c r="C1141" s="224"/>
    </row>
    <row r="1142" spans="1:3" ht="15.75">
      <c r="A1142" s="224"/>
      <c r="B1142" s="224"/>
      <c r="C1142" s="224"/>
    </row>
    <row r="1143" spans="1:3" ht="15.75">
      <c r="A1143" s="224"/>
      <c r="B1143" s="224"/>
      <c r="C1143" s="224"/>
    </row>
    <row r="1144" spans="1:3" ht="15.75">
      <c r="A1144" s="224"/>
      <c r="B1144" s="224"/>
      <c r="C1144" s="224"/>
    </row>
    <row r="1145" spans="1:3" ht="12.75">
      <c r="A1145" s="226"/>
      <c r="B1145" s="226"/>
      <c r="C1145" s="226"/>
    </row>
    <row r="1146" spans="1:3" ht="12.75">
      <c r="A1146" s="226"/>
      <c r="B1146" s="226"/>
      <c r="C1146" s="226"/>
    </row>
    <row r="1147" spans="1:3" ht="12.75">
      <c r="A1147" s="226"/>
      <c r="B1147" s="226"/>
      <c r="C1147" s="226"/>
    </row>
    <row r="1148" spans="1:3" ht="12.75">
      <c r="A1148" s="226"/>
      <c r="B1148" s="226"/>
      <c r="C1148" s="226"/>
    </row>
    <row r="1149" spans="1:3" ht="12.75">
      <c r="A1149" s="226"/>
      <c r="B1149" s="226"/>
      <c r="C1149" s="226"/>
    </row>
    <row r="1150" spans="1:3" ht="12.75">
      <c r="A1150" s="226"/>
      <c r="B1150" s="226"/>
      <c r="C1150" s="226"/>
    </row>
    <row r="1151" spans="1:3" ht="12.75">
      <c r="A1151" s="226"/>
      <c r="B1151" s="226"/>
      <c r="C1151" s="226"/>
    </row>
    <row r="1152" spans="1:3" ht="12.75">
      <c r="A1152" s="226"/>
      <c r="B1152" s="226"/>
      <c r="C1152" s="226"/>
    </row>
    <row r="1153" spans="1:3" ht="12.75">
      <c r="A1153" s="226"/>
      <c r="B1153" s="226"/>
      <c r="C1153" s="226"/>
    </row>
    <row r="1154" spans="1:3" ht="12.75">
      <c r="A1154" s="226"/>
      <c r="B1154" s="226"/>
      <c r="C1154" s="226"/>
    </row>
    <row r="1155" spans="1:3" ht="12.75">
      <c r="A1155" s="226"/>
      <c r="B1155" s="226"/>
      <c r="C1155" s="226"/>
    </row>
    <row r="1156" spans="1:3" ht="12.75">
      <c r="A1156" s="226"/>
      <c r="B1156" s="226"/>
      <c r="C1156" s="226"/>
    </row>
    <row r="1157" spans="1:3" ht="12.75">
      <c r="A1157" s="226"/>
      <c r="B1157" s="226"/>
      <c r="C1157" s="226"/>
    </row>
    <row r="1158" spans="1:3" ht="12.75">
      <c r="A1158" s="226"/>
      <c r="B1158" s="226"/>
      <c r="C1158" s="226"/>
    </row>
    <row r="1159" spans="1:3" ht="12.75">
      <c r="A1159" s="226"/>
      <c r="B1159" s="226"/>
      <c r="C1159" s="226"/>
    </row>
    <row r="1160" spans="1:3" ht="12.75">
      <c r="A1160" s="226"/>
      <c r="B1160" s="226"/>
      <c r="C1160" s="226"/>
    </row>
    <row r="1161" spans="1:3" ht="12.75">
      <c r="A1161" s="226"/>
      <c r="B1161" s="226"/>
      <c r="C1161" s="226"/>
    </row>
    <row r="1162" spans="1:3" ht="12.75">
      <c r="A1162" s="226"/>
      <c r="B1162" s="226"/>
      <c r="C1162" s="226"/>
    </row>
    <row r="1163" spans="1:3" ht="12.75">
      <c r="A1163" s="226"/>
      <c r="B1163" s="226"/>
      <c r="C1163" s="226"/>
    </row>
    <row r="1164" spans="1:3" ht="12.75">
      <c r="A1164" s="226"/>
      <c r="B1164" s="226"/>
      <c r="C1164" s="226"/>
    </row>
    <row r="1165" spans="1:3" ht="12.75">
      <c r="A1165" s="226"/>
      <c r="B1165" s="226"/>
      <c r="C1165" s="226"/>
    </row>
    <row r="1166" spans="1:3" ht="12.75">
      <c r="A1166" s="226"/>
      <c r="B1166" s="226"/>
      <c r="C1166" s="226"/>
    </row>
    <row r="1167" spans="1:3" ht="12.75">
      <c r="A1167" s="226"/>
      <c r="B1167" s="226"/>
      <c r="C1167" s="226"/>
    </row>
    <row r="1168" spans="1:3" ht="12.75">
      <c r="A1168" s="226"/>
      <c r="B1168" s="226"/>
      <c r="C1168" s="226"/>
    </row>
    <row r="1169" spans="1:3" ht="12.75">
      <c r="A1169" s="226"/>
      <c r="B1169" s="226"/>
      <c r="C1169" s="226"/>
    </row>
    <row r="1170" spans="1:3" ht="12.75">
      <c r="A1170" s="226"/>
      <c r="B1170" s="226"/>
      <c r="C1170" s="226"/>
    </row>
    <row r="1171" spans="1:3" ht="12.75">
      <c r="A1171" s="226"/>
      <c r="B1171" s="226"/>
      <c r="C1171" s="226"/>
    </row>
    <row r="1172" spans="1:3" ht="12.75">
      <c r="A1172" s="226"/>
      <c r="B1172" s="226"/>
      <c r="C1172" s="226"/>
    </row>
    <row r="1173" spans="1:3" ht="12.75">
      <c r="A1173" s="226"/>
      <c r="B1173" s="226"/>
      <c r="C1173" s="226"/>
    </row>
    <row r="1174" spans="1:3" ht="12.75">
      <c r="A1174" s="226"/>
      <c r="B1174" s="226"/>
      <c r="C1174" s="226"/>
    </row>
    <row r="1175" spans="1:3" ht="12.75">
      <c r="A1175" s="226"/>
      <c r="B1175" s="226"/>
      <c r="C1175" s="226"/>
    </row>
    <row r="1176" spans="1:3" ht="12.75">
      <c r="A1176" s="226"/>
      <c r="B1176" s="226"/>
      <c r="C1176" s="226"/>
    </row>
    <row r="1177" spans="1:3" ht="12.75">
      <c r="A1177" s="226"/>
      <c r="B1177" s="226"/>
      <c r="C1177" s="226"/>
    </row>
    <row r="1178" spans="1:3" ht="12.75">
      <c r="A1178" s="226"/>
      <c r="B1178" s="226"/>
      <c r="C1178" s="226"/>
    </row>
    <row r="1179" spans="1:3" ht="12.75">
      <c r="A1179" s="226"/>
      <c r="B1179" s="226"/>
      <c r="C1179" s="226"/>
    </row>
    <row r="1180" spans="1:3" ht="12.75">
      <c r="A1180" s="226"/>
      <c r="B1180" s="226"/>
      <c r="C1180" s="226"/>
    </row>
    <row r="1181" spans="1:3" ht="12.75">
      <c r="A1181" s="226"/>
      <c r="B1181" s="226"/>
      <c r="C1181" s="226"/>
    </row>
    <row r="1182" spans="1:3" ht="12.75">
      <c r="A1182" s="226"/>
      <c r="B1182" s="226"/>
      <c r="C1182" s="226"/>
    </row>
    <row r="1183" spans="1:3" ht="12.75">
      <c r="A1183" s="226"/>
      <c r="B1183" s="226"/>
      <c r="C1183" s="226"/>
    </row>
    <row r="1184" spans="1:3" ht="12.75">
      <c r="A1184" s="226"/>
      <c r="B1184" s="226"/>
      <c r="C1184" s="226"/>
    </row>
    <row r="1185" spans="1:3" ht="12.75">
      <c r="A1185" s="226"/>
      <c r="B1185" s="226"/>
      <c r="C1185" s="226"/>
    </row>
    <row r="1186" spans="1:3" ht="12.75">
      <c r="A1186" s="226"/>
      <c r="B1186" s="226"/>
      <c r="C1186" s="226"/>
    </row>
    <row r="1187" spans="1:3" ht="12.75">
      <c r="A1187" s="226"/>
      <c r="B1187" s="226"/>
      <c r="C1187" s="226"/>
    </row>
    <row r="1188" spans="1:3" ht="12.75">
      <c r="A1188" s="226"/>
      <c r="B1188" s="226"/>
      <c r="C1188" s="226"/>
    </row>
    <row r="1189" spans="1:3" ht="12.75">
      <c r="A1189" s="226"/>
      <c r="B1189" s="226"/>
      <c r="C1189" s="226"/>
    </row>
    <row r="1190" spans="1:3" ht="12.75">
      <c r="A1190" s="226"/>
      <c r="B1190" s="226"/>
      <c r="C1190" s="226"/>
    </row>
    <row r="1191" spans="1:3" ht="12.75">
      <c r="A1191" s="226"/>
      <c r="B1191" s="226"/>
      <c r="C1191" s="226"/>
    </row>
  </sheetData>
  <sheetProtection/>
  <printOptions/>
  <pageMargins left="0.75" right="0.2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B1">
      <selection activeCell="H5" sqref="H5"/>
    </sheetView>
  </sheetViews>
  <sheetFormatPr defaultColWidth="9.00390625" defaultRowHeight="12.75"/>
  <cols>
    <col min="1" max="1" width="1.00390625" style="0" hidden="1" customWidth="1"/>
    <col min="2" max="2" width="6.625" style="0" customWidth="1"/>
    <col min="3" max="3" width="6.75390625" style="0" customWidth="1"/>
    <col min="4" max="4" width="23.75390625" style="0" customWidth="1"/>
    <col min="5" max="5" width="7.875" style="0" customWidth="1"/>
    <col min="6" max="6" width="31.625" style="0" customWidth="1"/>
    <col min="7" max="7" width="4.00390625" style="0" bestFit="1" customWidth="1"/>
    <col min="8" max="8" width="22.75390625" style="0" customWidth="1"/>
    <col min="9" max="9" width="15.875" style="0" customWidth="1"/>
    <col min="10" max="10" width="10.875" style="0" customWidth="1"/>
  </cols>
  <sheetData>
    <row r="1" ht="12.75">
      <c r="H1" s="322" t="s">
        <v>577</v>
      </c>
    </row>
    <row r="2" ht="12.75">
      <c r="H2" s="322" t="s">
        <v>582</v>
      </c>
    </row>
    <row r="3" ht="12.75">
      <c r="H3" s="322" t="s">
        <v>603</v>
      </c>
    </row>
    <row r="4" ht="12.75">
      <c r="H4" s="322" t="s">
        <v>635</v>
      </c>
    </row>
    <row r="5" spans="1:9" ht="15">
      <c r="A5" s="35"/>
      <c r="C5" s="35"/>
      <c r="D5" s="35"/>
      <c r="E5" s="35"/>
      <c r="F5" s="35"/>
      <c r="G5" s="34"/>
      <c r="H5" s="322" t="s">
        <v>252</v>
      </c>
      <c r="I5" s="35"/>
    </row>
    <row r="6" spans="1:9" ht="12" customHeight="1">
      <c r="A6" s="43"/>
      <c r="B6" s="43"/>
      <c r="C6" s="43"/>
      <c r="D6" s="43"/>
      <c r="E6" s="43"/>
      <c r="F6" s="43"/>
      <c r="G6" s="43"/>
      <c r="H6" s="101"/>
      <c r="I6" s="43"/>
    </row>
    <row r="7" spans="1:9" ht="12.75" hidden="1">
      <c r="A7" s="43"/>
      <c r="B7" s="43"/>
      <c r="C7" s="43"/>
      <c r="D7" s="43"/>
      <c r="E7" s="43"/>
      <c r="F7" s="43"/>
      <c r="G7" s="43"/>
      <c r="H7" s="6"/>
      <c r="I7" s="43"/>
    </row>
    <row r="8" spans="1:10" ht="64.5" customHeight="1">
      <c r="A8" s="43"/>
      <c r="B8" s="43"/>
      <c r="C8" s="43"/>
      <c r="D8" s="744" t="s">
        <v>671</v>
      </c>
      <c r="E8" s="744"/>
      <c r="F8" s="744"/>
      <c r="G8" s="744"/>
      <c r="H8" s="744"/>
      <c r="I8" s="170"/>
      <c r="J8" s="170"/>
    </row>
    <row r="9" spans="1:9" ht="9.75" customHeight="1">
      <c r="A9" s="43"/>
      <c r="B9" s="43"/>
      <c r="C9" s="43"/>
      <c r="D9" s="18"/>
      <c r="E9" s="43"/>
      <c r="F9" s="43"/>
      <c r="G9" s="43"/>
      <c r="H9" s="6"/>
      <c r="I9" s="43"/>
    </row>
    <row r="10" spans="1:9" ht="18" hidden="1">
      <c r="A10" s="28"/>
      <c r="B10" s="29"/>
      <c r="C10" s="29"/>
      <c r="D10" s="18"/>
      <c r="E10" s="29"/>
      <c r="F10" s="29"/>
      <c r="G10" s="29"/>
      <c r="H10" s="29"/>
      <c r="I10" s="29"/>
    </row>
    <row r="11" spans="1:9" ht="15.75" hidden="1">
      <c r="A11" s="30"/>
      <c r="B11" s="30"/>
      <c r="C11" s="30"/>
      <c r="D11" s="30"/>
      <c r="E11" s="30"/>
      <c r="F11" s="30"/>
      <c r="G11" s="30"/>
      <c r="H11" s="30"/>
      <c r="I11" s="31"/>
    </row>
    <row r="12" spans="1:9" ht="13.5" thickBot="1">
      <c r="A12" s="745" t="s">
        <v>581</v>
      </c>
      <c r="B12" s="745"/>
      <c r="C12" s="745"/>
      <c r="D12" s="745"/>
      <c r="E12" s="745"/>
      <c r="F12" s="745"/>
      <c r="G12" s="745"/>
      <c r="H12" s="745"/>
      <c r="I12" s="745"/>
    </row>
    <row r="13" spans="1:9" ht="12.75" customHeight="1">
      <c r="A13" s="746"/>
      <c r="B13" s="748" t="s">
        <v>428</v>
      </c>
      <c r="C13" s="748" t="s">
        <v>430</v>
      </c>
      <c r="D13" s="748" t="s">
        <v>431</v>
      </c>
      <c r="E13" s="748" t="s">
        <v>432</v>
      </c>
      <c r="F13" s="748" t="s">
        <v>433</v>
      </c>
      <c r="G13" s="748" t="s">
        <v>434</v>
      </c>
      <c r="H13" s="750" t="s">
        <v>435</v>
      </c>
      <c r="I13" s="742" t="s">
        <v>436</v>
      </c>
    </row>
    <row r="14" spans="1:9" ht="21" customHeight="1" thickBot="1">
      <c r="A14" s="747"/>
      <c r="B14" s="749"/>
      <c r="C14" s="749"/>
      <c r="D14" s="749"/>
      <c r="E14" s="749"/>
      <c r="F14" s="749"/>
      <c r="G14" s="749"/>
      <c r="H14" s="751"/>
      <c r="I14" s="743"/>
    </row>
    <row r="15" spans="1:9" s="38" customFormat="1" ht="15.75" customHeight="1" thickBot="1">
      <c r="A15" s="123"/>
      <c r="B15" s="120" t="s">
        <v>437</v>
      </c>
      <c r="C15" s="738" t="s">
        <v>438</v>
      </c>
      <c r="D15" s="738"/>
      <c r="E15" s="738"/>
      <c r="F15" s="738"/>
      <c r="G15" s="738"/>
      <c r="H15" s="739"/>
      <c r="I15" s="428">
        <f>SUM(I16:I21)</f>
        <v>68082.2</v>
      </c>
    </row>
    <row r="16" spans="1:10" ht="45">
      <c r="A16" s="63"/>
      <c r="B16" s="61" t="s">
        <v>437</v>
      </c>
      <c r="C16" s="286" t="s">
        <v>441</v>
      </c>
      <c r="D16" s="287" t="s">
        <v>382</v>
      </c>
      <c r="E16" s="286" t="s">
        <v>443</v>
      </c>
      <c r="F16" s="287" t="s">
        <v>444</v>
      </c>
      <c r="G16" s="286" t="s">
        <v>445</v>
      </c>
      <c r="H16" s="295" t="s">
        <v>446</v>
      </c>
      <c r="I16" s="429">
        <v>2041</v>
      </c>
      <c r="J16" s="41"/>
    </row>
    <row r="17" spans="1:10" ht="22.5">
      <c r="A17" s="63"/>
      <c r="B17" s="37" t="s">
        <v>437</v>
      </c>
      <c r="C17" s="66" t="s">
        <v>349</v>
      </c>
      <c r="D17" s="68" t="s">
        <v>439</v>
      </c>
      <c r="E17" s="66" t="s">
        <v>462</v>
      </c>
      <c r="F17" s="68" t="s">
        <v>463</v>
      </c>
      <c r="G17" s="66" t="s">
        <v>460</v>
      </c>
      <c r="H17" s="296" t="s">
        <v>461</v>
      </c>
      <c r="I17" s="430">
        <v>72</v>
      </c>
      <c r="J17" s="41"/>
    </row>
    <row r="18" spans="1:10" ht="33.75">
      <c r="A18" s="63"/>
      <c r="B18" s="37" t="s">
        <v>437</v>
      </c>
      <c r="C18" s="66" t="s">
        <v>348</v>
      </c>
      <c r="D18" s="68" t="s">
        <v>385</v>
      </c>
      <c r="E18" s="66" t="s">
        <v>458</v>
      </c>
      <c r="F18" s="68" t="s">
        <v>459</v>
      </c>
      <c r="G18" s="66" t="s">
        <v>460</v>
      </c>
      <c r="H18" s="296" t="s">
        <v>461</v>
      </c>
      <c r="I18" s="430">
        <v>1086.9</v>
      </c>
      <c r="J18" s="41"/>
    </row>
    <row r="19" spans="1:9" ht="56.25">
      <c r="A19" s="63"/>
      <c r="B19" s="37" t="s">
        <v>437</v>
      </c>
      <c r="C19" s="66" t="s">
        <v>353</v>
      </c>
      <c r="D19" s="274" t="s">
        <v>764</v>
      </c>
      <c r="E19" s="273" t="s">
        <v>354</v>
      </c>
      <c r="F19" s="274" t="s">
        <v>394</v>
      </c>
      <c r="G19" s="273" t="s">
        <v>562</v>
      </c>
      <c r="H19" s="283" t="s">
        <v>563</v>
      </c>
      <c r="I19" s="431">
        <v>16973</v>
      </c>
    </row>
    <row r="20" spans="1:9" ht="45">
      <c r="A20" s="63"/>
      <c r="B20" s="37" t="s">
        <v>437</v>
      </c>
      <c r="C20" s="66" t="s">
        <v>346</v>
      </c>
      <c r="D20" s="68" t="s">
        <v>397</v>
      </c>
      <c r="E20" s="66" t="s">
        <v>451</v>
      </c>
      <c r="F20" s="68" t="s">
        <v>398</v>
      </c>
      <c r="G20" s="66" t="s">
        <v>453</v>
      </c>
      <c r="H20" s="296" t="s">
        <v>452</v>
      </c>
      <c r="I20" s="430">
        <v>30611.3</v>
      </c>
    </row>
    <row r="21" spans="1:9" ht="23.25" thickBot="1">
      <c r="A21" s="63"/>
      <c r="B21" s="134" t="s">
        <v>437</v>
      </c>
      <c r="C21" s="279" t="s">
        <v>347</v>
      </c>
      <c r="D21" s="280" t="s">
        <v>559</v>
      </c>
      <c r="E21" s="279" t="s">
        <v>454</v>
      </c>
      <c r="F21" s="280" t="s">
        <v>455</v>
      </c>
      <c r="G21" s="279" t="s">
        <v>456</v>
      </c>
      <c r="H21" s="297" t="s">
        <v>457</v>
      </c>
      <c r="I21" s="432">
        <v>17298</v>
      </c>
    </row>
    <row r="22" spans="1:9" ht="16.5" thickBot="1">
      <c r="A22" s="124"/>
      <c r="B22" s="120" t="s">
        <v>464</v>
      </c>
      <c r="C22" s="738" t="s">
        <v>465</v>
      </c>
      <c r="D22" s="738"/>
      <c r="E22" s="738"/>
      <c r="F22" s="738"/>
      <c r="G22" s="738"/>
      <c r="H22" s="739"/>
      <c r="I22" s="428">
        <f>I23+I24</f>
        <v>4588</v>
      </c>
    </row>
    <row r="23" spans="1:9" ht="45.75" customHeight="1">
      <c r="A23" s="63"/>
      <c r="B23" s="61" t="s">
        <v>464</v>
      </c>
      <c r="C23" s="286" t="s">
        <v>466</v>
      </c>
      <c r="D23" s="287" t="s">
        <v>467</v>
      </c>
      <c r="E23" s="286" t="s">
        <v>468</v>
      </c>
      <c r="F23" s="287" t="s">
        <v>469</v>
      </c>
      <c r="G23" s="286" t="s">
        <v>445</v>
      </c>
      <c r="H23" s="295" t="s">
        <v>446</v>
      </c>
      <c r="I23" s="429">
        <v>1226</v>
      </c>
    </row>
    <row r="24" spans="1:9" ht="45.75" thickBot="1">
      <c r="A24" s="63"/>
      <c r="B24" s="134" t="s">
        <v>464</v>
      </c>
      <c r="C24" s="279" t="s">
        <v>470</v>
      </c>
      <c r="D24" s="280" t="s">
        <v>401</v>
      </c>
      <c r="E24" s="279" t="s">
        <v>443</v>
      </c>
      <c r="F24" s="280" t="s">
        <v>444</v>
      </c>
      <c r="G24" s="279" t="s">
        <v>445</v>
      </c>
      <c r="H24" s="297" t="s">
        <v>446</v>
      </c>
      <c r="I24" s="432">
        <v>3362</v>
      </c>
    </row>
    <row r="25" spans="1:9" s="38" customFormat="1" ht="16.5" thickBot="1">
      <c r="A25" s="123"/>
      <c r="B25" s="120" t="s">
        <v>615</v>
      </c>
      <c r="C25" s="738" t="s">
        <v>472</v>
      </c>
      <c r="D25" s="738"/>
      <c r="E25" s="738"/>
      <c r="F25" s="738"/>
      <c r="G25" s="738"/>
      <c r="H25" s="739"/>
      <c r="I25" s="428">
        <f>SUM(I26:I39)</f>
        <v>28719.7</v>
      </c>
    </row>
    <row r="26" spans="1:9" ht="33.75">
      <c r="A26" s="63"/>
      <c r="B26" s="479" t="s">
        <v>615</v>
      </c>
      <c r="C26" s="480" t="s">
        <v>473</v>
      </c>
      <c r="D26" s="481" t="s">
        <v>405</v>
      </c>
      <c r="E26" s="480" t="s">
        <v>443</v>
      </c>
      <c r="F26" s="481" t="s">
        <v>444</v>
      </c>
      <c r="G26" s="480" t="s">
        <v>445</v>
      </c>
      <c r="H26" s="482" t="s">
        <v>446</v>
      </c>
      <c r="I26" s="483">
        <v>7568</v>
      </c>
    </row>
    <row r="27" spans="1:9" s="24" customFormat="1" ht="25.5" customHeight="1">
      <c r="A27" s="62"/>
      <c r="B27" s="484" t="s">
        <v>615</v>
      </c>
      <c r="C27" s="66" t="s">
        <v>350</v>
      </c>
      <c r="D27" s="285" t="s">
        <v>474</v>
      </c>
      <c r="E27" s="66" t="s">
        <v>475</v>
      </c>
      <c r="F27" s="285" t="s">
        <v>625</v>
      </c>
      <c r="G27" s="66" t="s">
        <v>476</v>
      </c>
      <c r="H27" s="355" t="s">
        <v>477</v>
      </c>
      <c r="I27" s="433">
        <v>300</v>
      </c>
    </row>
    <row r="28" spans="1:9" ht="33.75">
      <c r="A28" s="63"/>
      <c r="B28" s="484" t="s">
        <v>615</v>
      </c>
      <c r="C28" s="66" t="s">
        <v>349</v>
      </c>
      <c r="D28" s="68" t="s">
        <v>439</v>
      </c>
      <c r="E28" s="66" t="s">
        <v>462</v>
      </c>
      <c r="F28" s="68" t="s">
        <v>463</v>
      </c>
      <c r="G28" s="66" t="s">
        <v>445</v>
      </c>
      <c r="H28" s="296" t="s">
        <v>446</v>
      </c>
      <c r="I28" s="430">
        <v>378.1</v>
      </c>
    </row>
    <row r="29" spans="1:9" ht="33.75" customHeight="1">
      <c r="A29" s="63"/>
      <c r="B29" s="484" t="s">
        <v>615</v>
      </c>
      <c r="C29" s="66" t="s">
        <v>349</v>
      </c>
      <c r="D29" s="68" t="s">
        <v>439</v>
      </c>
      <c r="E29" s="66" t="s">
        <v>440</v>
      </c>
      <c r="F29" s="68" t="s">
        <v>626</v>
      </c>
      <c r="G29" s="66" t="s">
        <v>445</v>
      </c>
      <c r="H29" s="296" t="s">
        <v>446</v>
      </c>
      <c r="I29" s="430">
        <v>883.7</v>
      </c>
    </row>
    <row r="30" spans="1:9" ht="22.5">
      <c r="A30" s="63"/>
      <c r="B30" s="484" t="s">
        <v>615</v>
      </c>
      <c r="C30" s="66" t="s">
        <v>349</v>
      </c>
      <c r="D30" s="68" t="s">
        <v>439</v>
      </c>
      <c r="E30" s="66" t="s">
        <v>553</v>
      </c>
      <c r="F30" s="68" t="s">
        <v>480</v>
      </c>
      <c r="G30" s="66" t="s">
        <v>448</v>
      </c>
      <c r="H30" s="296" t="s">
        <v>449</v>
      </c>
      <c r="I30" s="430">
        <v>331.9</v>
      </c>
    </row>
    <row r="31" spans="1:9" ht="22.5">
      <c r="A31" s="63"/>
      <c r="B31" s="484" t="s">
        <v>615</v>
      </c>
      <c r="C31" s="66" t="s">
        <v>349</v>
      </c>
      <c r="D31" s="68" t="s">
        <v>439</v>
      </c>
      <c r="E31" s="66" t="s">
        <v>335</v>
      </c>
      <c r="F31" s="68" t="s">
        <v>480</v>
      </c>
      <c r="G31" s="66" t="s">
        <v>448</v>
      </c>
      <c r="H31" s="296" t="s">
        <v>449</v>
      </c>
      <c r="I31" s="430">
        <v>12.1</v>
      </c>
    </row>
    <row r="32" spans="1:9" s="114" customFormat="1" ht="38.25">
      <c r="A32" s="63"/>
      <c r="B32" s="484" t="s">
        <v>615</v>
      </c>
      <c r="C32" s="66" t="s">
        <v>416</v>
      </c>
      <c r="D32" s="68" t="s">
        <v>541</v>
      </c>
      <c r="E32" s="66" t="s">
        <v>417</v>
      </c>
      <c r="F32" s="69" t="s">
        <v>407</v>
      </c>
      <c r="G32" s="66" t="s">
        <v>485</v>
      </c>
      <c r="H32" s="298" t="s">
        <v>486</v>
      </c>
      <c r="I32" s="430">
        <v>188</v>
      </c>
    </row>
    <row r="33" spans="1:9" ht="22.5" customHeight="1">
      <c r="A33" s="63"/>
      <c r="B33" s="484" t="s">
        <v>615</v>
      </c>
      <c r="C33" s="66" t="s">
        <v>481</v>
      </c>
      <c r="D33" s="68" t="s">
        <v>482</v>
      </c>
      <c r="E33" s="66" t="s">
        <v>483</v>
      </c>
      <c r="F33" s="68" t="s">
        <v>484</v>
      </c>
      <c r="G33" s="66" t="s">
        <v>485</v>
      </c>
      <c r="H33" s="296" t="s">
        <v>486</v>
      </c>
      <c r="I33" s="430">
        <v>65</v>
      </c>
    </row>
    <row r="34" spans="1:9" ht="33.75" hidden="1">
      <c r="A34" s="63"/>
      <c r="B34" s="484" t="s">
        <v>615</v>
      </c>
      <c r="C34" s="66" t="s">
        <v>418</v>
      </c>
      <c r="D34" s="68" t="s">
        <v>546</v>
      </c>
      <c r="E34" s="66" t="s">
        <v>419</v>
      </c>
      <c r="F34" s="68" t="s">
        <v>420</v>
      </c>
      <c r="G34" s="66" t="s">
        <v>445</v>
      </c>
      <c r="H34" s="296" t="s">
        <v>446</v>
      </c>
      <c r="I34" s="430"/>
    </row>
    <row r="35" spans="1:9" ht="35.25" customHeight="1">
      <c r="A35" s="63"/>
      <c r="B35" s="484" t="s">
        <v>615</v>
      </c>
      <c r="C35" s="66" t="s">
        <v>487</v>
      </c>
      <c r="D35" s="68" t="s">
        <v>488</v>
      </c>
      <c r="E35" s="66" t="s">
        <v>489</v>
      </c>
      <c r="F35" s="68" t="s">
        <v>490</v>
      </c>
      <c r="G35" s="66" t="s">
        <v>445</v>
      </c>
      <c r="H35" s="296" t="s">
        <v>446</v>
      </c>
      <c r="I35" s="431">
        <v>101.1</v>
      </c>
    </row>
    <row r="36" spans="1:9" ht="22.5">
      <c r="A36" s="119"/>
      <c r="B36" s="386" t="s">
        <v>615</v>
      </c>
      <c r="C36" s="278" t="s">
        <v>403</v>
      </c>
      <c r="D36" s="357" t="s">
        <v>373</v>
      </c>
      <c r="E36" s="278" t="s">
        <v>376</v>
      </c>
      <c r="F36" s="357" t="s">
        <v>379</v>
      </c>
      <c r="G36" s="278" t="s">
        <v>448</v>
      </c>
      <c r="H36" s="283" t="s">
        <v>449</v>
      </c>
      <c r="I36" s="434">
        <v>51</v>
      </c>
    </row>
    <row r="37" spans="1:9" ht="22.5">
      <c r="A37" s="119"/>
      <c r="B37" s="386" t="s">
        <v>615</v>
      </c>
      <c r="C37" s="278" t="s">
        <v>403</v>
      </c>
      <c r="D37" s="357" t="s">
        <v>373</v>
      </c>
      <c r="E37" s="278" t="s">
        <v>553</v>
      </c>
      <c r="F37" s="357" t="s">
        <v>480</v>
      </c>
      <c r="G37" s="278" t="s">
        <v>448</v>
      </c>
      <c r="H37" s="283" t="s">
        <v>449</v>
      </c>
      <c r="I37" s="434">
        <v>14093.3</v>
      </c>
    </row>
    <row r="38" spans="1:9" ht="22.5">
      <c r="A38" s="119"/>
      <c r="B38" s="386" t="s">
        <v>615</v>
      </c>
      <c r="C38" s="278" t="s">
        <v>403</v>
      </c>
      <c r="D38" s="357" t="s">
        <v>373</v>
      </c>
      <c r="E38" s="278" t="s">
        <v>404</v>
      </c>
      <c r="F38" s="357" t="s">
        <v>480</v>
      </c>
      <c r="G38" s="278" t="s">
        <v>448</v>
      </c>
      <c r="H38" s="283" t="s">
        <v>449</v>
      </c>
      <c r="I38" s="434">
        <v>4435.5</v>
      </c>
    </row>
    <row r="39" spans="1:9" ht="39" thickBot="1">
      <c r="A39" s="119"/>
      <c r="B39" s="485" t="s">
        <v>615</v>
      </c>
      <c r="C39" s="486" t="s">
        <v>450</v>
      </c>
      <c r="D39" s="487" t="s">
        <v>627</v>
      </c>
      <c r="E39" s="486" t="s">
        <v>492</v>
      </c>
      <c r="F39" s="487" t="s">
        <v>447</v>
      </c>
      <c r="G39" s="486" t="s">
        <v>445</v>
      </c>
      <c r="H39" s="603" t="s">
        <v>446</v>
      </c>
      <c r="I39" s="488">
        <v>312</v>
      </c>
    </row>
    <row r="40" spans="1:9" ht="16.5" thickBot="1">
      <c r="A40" s="125"/>
      <c r="B40" s="120" t="s">
        <v>624</v>
      </c>
      <c r="C40" s="738" t="s">
        <v>617</v>
      </c>
      <c r="D40" s="738"/>
      <c r="E40" s="738"/>
      <c r="F40" s="738"/>
      <c r="G40" s="738"/>
      <c r="H40" s="739"/>
      <c r="I40" s="428">
        <f>I41</f>
        <v>296</v>
      </c>
    </row>
    <row r="41" spans="1:9" ht="68.25" customHeight="1" thickBot="1">
      <c r="A41" s="126"/>
      <c r="B41" s="288" t="s">
        <v>624</v>
      </c>
      <c r="C41" s="289" t="s">
        <v>441</v>
      </c>
      <c r="D41" s="290" t="s">
        <v>442</v>
      </c>
      <c r="E41" s="289" t="s">
        <v>443</v>
      </c>
      <c r="F41" s="290" t="s">
        <v>444</v>
      </c>
      <c r="G41" s="289" t="s">
        <v>445</v>
      </c>
      <c r="H41" s="299" t="s">
        <v>446</v>
      </c>
      <c r="I41" s="435">
        <v>296</v>
      </c>
    </row>
    <row r="42" spans="1:9" s="38" customFormat="1" ht="16.5" thickBot="1">
      <c r="A42" s="127"/>
      <c r="B42" s="120" t="s">
        <v>493</v>
      </c>
      <c r="C42" s="738" t="s">
        <v>494</v>
      </c>
      <c r="D42" s="738"/>
      <c r="E42" s="738"/>
      <c r="F42" s="738"/>
      <c r="G42" s="738"/>
      <c r="H42" s="739"/>
      <c r="I42" s="428">
        <f>I43</f>
        <v>594</v>
      </c>
    </row>
    <row r="43" spans="1:9" ht="36.75" customHeight="1" thickBot="1">
      <c r="A43" s="128"/>
      <c r="B43" s="288" t="s">
        <v>493</v>
      </c>
      <c r="C43" s="289" t="s">
        <v>349</v>
      </c>
      <c r="D43" s="290" t="s">
        <v>439</v>
      </c>
      <c r="E43" s="289" t="s">
        <v>443</v>
      </c>
      <c r="F43" s="290" t="s">
        <v>444</v>
      </c>
      <c r="G43" s="289" t="s">
        <v>445</v>
      </c>
      <c r="H43" s="299" t="s">
        <v>446</v>
      </c>
      <c r="I43" s="435">
        <v>594</v>
      </c>
    </row>
    <row r="44" spans="1:9" s="38" customFormat="1" ht="16.5" thickBot="1">
      <c r="A44" s="127"/>
      <c r="B44" s="120" t="s">
        <v>495</v>
      </c>
      <c r="C44" s="738" t="s">
        <v>411</v>
      </c>
      <c r="D44" s="738"/>
      <c r="E44" s="738"/>
      <c r="F44" s="738"/>
      <c r="G44" s="738"/>
      <c r="H44" s="739"/>
      <c r="I44" s="428">
        <f>SUM(I45:I54)</f>
        <v>115079.9</v>
      </c>
    </row>
    <row r="45" spans="1:9" ht="22.5" customHeight="1">
      <c r="A45" s="70" t="s">
        <v>495</v>
      </c>
      <c r="B45" s="61" t="s">
        <v>495</v>
      </c>
      <c r="C45" s="286" t="s">
        <v>349</v>
      </c>
      <c r="D45" s="287" t="s">
        <v>439</v>
      </c>
      <c r="E45" s="286" t="s">
        <v>478</v>
      </c>
      <c r="F45" s="287" t="s">
        <v>479</v>
      </c>
      <c r="G45" s="286" t="s">
        <v>448</v>
      </c>
      <c r="H45" s="295" t="s">
        <v>449</v>
      </c>
      <c r="I45" s="429">
        <v>1793.8</v>
      </c>
    </row>
    <row r="46" spans="1:9" ht="22.5" customHeight="1">
      <c r="A46" s="71"/>
      <c r="B46" s="37" t="s">
        <v>495</v>
      </c>
      <c r="C46" s="66" t="s">
        <v>498</v>
      </c>
      <c r="D46" s="68" t="s">
        <v>499</v>
      </c>
      <c r="E46" s="66" t="s">
        <v>500</v>
      </c>
      <c r="F46" s="68" t="s">
        <v>480</v>
      </c>
      <c r="G46" s="66" t="s">
        <v>448</v>
      </c>
      <c r="H46" s="296" t="s">
        <v>449</v>
      </c>
      <c r="I46" s="430">
        <v>16400</v>
      </c>
    </row>
    <row r="47" spans="1:9" ht="22.5" customHeight="1">
      <c r="A47" s="71"/>
      <c r="B47" s="37" t="s">
        <v>495</v>
      </c>
      <c r="C47" s="66" t="s">
        <v>501</v>
      </c>
      <c r="D47" s="68" t="s">
        <v>502</v>
      </c>
      <c r="E47" s="66" t="s">
        <v>503</v>
      </c>
      <c r="F47" s="68" t="s">
        <v>480</v>
      </c>
      <c r="G47" s="66" t="s">
        <v>448</v>
      </c>
      <c r="H47" s="296" t="s">
        <v>449</v>
      </c>
      <c r="I47" s="430">
        <v>85404.5</v>
      </c>
    </row>
    <row r="48" spans="1:9" ht="112.5" customHeight="1">
      <c r="A48" s="71"/>
      <c r="B48" s="37" t="s">
        <v>495</v>
      </c>
      <c r="C48" s="66" t="s">
        <v>501</v>
      </c>
      <c r="D48" s="68" t="s">
        <v>502</v>
      </c>
      <c r="E48" s="66" t="s">
        <v>822</v>
      </c>
      <c r="F48" s="604" t="s">
        <v>821</v>
      </c>
      <c r="G48" s="66" t="s">
        <v>448</v>
      </c>
      <c r="H48" s="296" t="s">
        <v>449</v>
      </c>
      <c r="I48" s="430">
        <v>2225</v>
      </c>
    </row>
    <row r="49" spans="1:9" ht="22.5" customHeight="1">
      <c r="A49" s="71"/>
      <c r="B49" s="37" t="s">
        <v>495</v>
      </c>
      <c r="C49" s="66" t="s">
        <v>501</v>
      </c>
      <c r="D49" s="68" t="s">
        <v>502</v>
      </c>
      <c r="E49" s="66" t="s">
        <v>824</v>
      </c>
      <c r="F49" s="68" t="s">
        <v>823</v>
      </c>
      <c r="G49" s="66" t="s">
        <v>448</v>
      </c>
      <c r="H49" s="296" t="s">
        <v>449</v>
      </c>
      <c r="I49" s="430">
        <v>1970</v>
      </c>
    </row>
    <row r="50" spans="1:9" ht="22.5" customHeight="1">
      <c r="A50" s="71"/>
      <c r="B50" s="37" t="s">
        <v>495</v>
      </c>
      <c r="C50" s="66" t="s">
        <v>501</v>
      </c>
      <c r="D50" s="68" t="s">
        <v>502</v>
      </c>
      <c r="E50" s="66" t="s">
        <v>826</v>
      </c>
      <c r="F50" s="68" t="s">
        <v>825</v>
      </c>
      <c r="G50" s="66" t="s">
        <v>448</v>
      </c>
      <c r="H50" s="296" t="s">
        <v>449</v>
      </c>
      <c r="I50" s="430">
        <v>2455</v>
      </c>
    </row>
    <row r="51" spans="1:9" ht="22.5" customHeight="1">
      <c r="A51" s="71"/>
      <c r="B51" s="37" t="s">
        <v>495</v>
      </c>
      <c r="C51" s="66" t="s">
        <v>487</v>
      </c>
      <c r="D51" s="68" t="s">
        <v>488</v>
      </c>
      <c r="E51" s="66" t="s">
        <v>289</v>
      </c>
      <c r="F51" s="68" t="s">
        <v>480</v>
      </c>
      <c r="G51" s="66" t="s">
        <v>448</v>
      </c>
      <c r="H51" s="296" t="s">
        <v>449</v>
      </c>
      <c r="I51" s="431">
        <v>1067.4</v>
      </c>
    </row>
    <row r="52" spans="1:11" ht="33" customHeight="1" thickBot="1">
      <c r="A52" s="72"/>
      <c r="B52" s="37" t="s">
        <v>495</v>
      </c>
      <c r="C52" s="66" t="s">
        <v>504</v>
      </c>
      <c r="D52" s="68" t="s">
        <v>505</v>
      </c>
      <c r="E52" s="66" t="s">
        <v>421</v>
      </c>
      <c r="F52" s="68" t="s">
        <v>480</v>
      </c>
      <c r="G52" s="66" t="s">
        <v>448</v>
      </c>
      <c r="H52" s="296" t="s">
        <v>449</v>
      </c>
      <c r="I52" s="430">
        <v>1695.2</v>
      </c>
      <c r="K52" s="35"/>
    </row>
    <row r="53" spans="1:11" ht="23.25" customHeight="1">
      <c r="A53" s="71"/>
      <c r="B53" s="37" t="s">
        <v>495</v>
      </c>
      <c r="C53" s="66" t="s">
        <v>504</v>
      </c>
      <c r="D53" s="68" t="s">
        <v>505</v>
      </c>
      <c r="E53" s="66" t="s">
        <v>628</v>
      </c>
      <c r="F53" s="68" t="s">
        <v>490</v>
      </c>
      <c r="G53" s="66" t="s">
        <v>445</v>
      </c>
      <c r="H53" s="296" t="s">
        <v>446</v>
      </c>
      <c r="I53" s="430"/>
      <c r="K53" s="35"/>
    </row>
    <row r="54" spans="1:11" ht="23.25" customHeight="1" thickBot="1">
      <c r="A54" s="71"/>
      <c r="B54" s="134" t="s">
        <v>495</v>
      </c>
      <c r="C54" s="279" t="s">
        <v>516</v>
      </c>
      <c r="D54" s="280" t="s">
        <v>517</v>
      </c>
      <c r="E54" s="279" t="s">
        <v>520</v>
      </c>
      <c r="F54" s="280" t="s">
        <v>521</v>
      </c>
      <c r="G54" s="279" t="s">
        <v>518</v>
      </c>
      <c r="H54" s="297" t="s">
        <v>519</v>
      </c>
      <c r="I54" s="432">
        <v>2069</v>
      </c>
      <c r="K54" s="35"/>
    </row>
    <row r="55" spans="1:11" s="38" customFormat="1" ht="16.5" thickBot="1">
      <c r="A55" s="129"/>
      <c r="B55" s="120" t="s">
        <v>506</v>
      </c>
      <c r="C55" s="738" t="s">
        <v>410</v>
      </c>
      <c r="D55" s="738"/>
      <c r="E55" s="738"/>
      <c r="F55" s="738"/>
      <c r="G55" s="738"/>
      <c r="H55" s="739"/>
      <c r="I55" s="428">
        <f>SUM(I56:I59)</f>
        <v>3051.1</v>
      </c>
      <c r="K55" s="76"/>
    </row>
    <row r="56" spans="1:11" ht="22.5" customHeight="1">
      <c r="A56" s="63"/>
      <c r="B56" s="61" t="s">
        <v>506</v>
      </c>
      <c r="C56" s="286" t="s">
        <v>508</v>
      </c>
      <c r="D56" s="291" t="s">
        <v>509</v>
      </c>
      <c r="E56" s="277" t="s">
        <v>510</v>
      </c>
      <c r="F56" s="291" t="s">
        <v>480</v>
      </c>
      <c r="G56" s="277" t="s">
        <v>448</v>
      </c>
      <c r="H56" s="300" t="s">
        <v>449</v>
      </c>
      <c r="I56" s="436">
        <v>222</v>
      </c>
      <c r="K56" s="74"/>
    </row>
    <row r="57" spans="1:11" ht="56.25">
      <c r="A57" s="63"/>
      <c r="B57" s="37" t="s">
        <v>506</v>
      </c>
      <c r="C57" s="66" t="s">
        <v>413</v>
      </c>
      <c r="D57" s="68" t="s">
        <v>558</v>
      </c>
      <c r="E57" s="66" t="s">
        <v>511</v>
      </c>
      <c r="F57" s="68" t="s">
        <v>512</v>
      </c>
      <c r="G57" s="66" t="s">
        <v>448</v>
      </c>
      <c r="H57" s="296" t="s">
        <v>449</v>
      </c>
      <c r="I57" s="430">
        <v>2202</v>
      </c>
      <c r="K57" s="74"/>
    </row>
    <row r="58" spans="1:11" ht="56.25">
      <c r="A58" s="63"/>
      <c r="B58" s="37" t="s">
        <v>506</v>
      </c>
      <c r="C58" s="273" t="s">
        <v>414</v>
      </c>
      <c r="D58" s="274" t="s">
        <v>415</v>
      </c>
      <c r="E58" s="273" t="s">
        <v>511</v>
      </c>
      <c r="F58" s="274" t="s">
        <v>512</v>
      </c>
      <c r="G58" s="273" t="s">
        <v>448</v>
      </c>
      <c r="H58" s="283" t="s">
        <v>449</v>
      </c>
      <c r="I58" s="431">
        <v>302.2</v>
      </c>
      <c r="K58" s="74"/>
    </row>
    <row r="59" spans="1:11" ht="34.5" thickBot="1">
      <c r="A59" s="63"/>
      <c r="B59" s="134" t="s">
        <v>506</v>
      </c>
      <c r="C59" s="279" t="s">
        <v>513</v>
      </c>
      <c r="D59" s="280" t="s">
        <v>514</v>
      </c>
      <c r="E59" s="278" t="s">
        <v>515</v>
      </c>
      <c r="F59" s="280" t="s">
        <v>629</v>
      </c>
      <c r="G59" s="279" t="s">
        <v>448</v>
      </c>
      <c r="H59" s="301" t="s">
        <v>449</v>
      </c>
      <c r="I59" s="432">
        <v>324.9</v>
      </c>
      <c r="K59" s="74"/>
    </row>
    <row r="60" spans="1:11" s="38" customFormat="1" ht="16.5" thickBot="1">
      <c r="A60" s="123"/>
      <c r="B60" s="120" t="s">
        <v>522</v>
      </c>
      <c r="C60" s="738" t="s">
        <v>523</v>
      </c>
      <c r="D60" s="738"/>
      <c r="E60" s="738"/>
      <c r="F60" s="738"/>
      <c r="G60" s="738"/>
      <c r="H60" s="739"/>
      <c r="I60" s="428">
        <f>SUM(I61:I66)</f>
        <v>205</v>
      </c>
      <c r="K60" s="74"/>
    </row>
    <row r="61" spans="1:11" ht="79.5" customHeight="1">
      <c r="A61" s="63"/>
      <c r="B61" s="61" t="s">
        <v>522</v>
      </c>
      <c r="C61" s="286" t="s">
        <v>525</v>
      </c>
      <c r="D61" s="287" t="s">
        <v>526</v>
      </c>
      <c r="E61" s="286" t="s">
        <v>527</v>
      </c>
      <c r="F61" s="287" t="s">
        <v>528</v>
      </c>
      <c r="G61" s="286" t="s">
        <v>529</v>
      </c>
      <c r="H61" s="295" t="s">
        <v>530</v>
      </c>
      <c r="I61" s="429">
        <v>28.3</v>
      </c>
      <c r="K61" s="75"/>
    </row>
    <row r="62" spans="1:11" ht="56.25" hidden="1">
      <c r="A62" s="63"/>
      <c r="B62" s="37" t="s">
        <v>522</v>
      </c>
      <c r="C62" s="66" t="s">
        <v>525</v>
      </c>
      <c r="D62" s="68" t="s">
        <v>526</v>
      </c>
      <c r="E62" s="66" t="s">
        <v>531</v>
      </c>
      <c r="F62" s="68" t="s">
        <v>532</v>
      </c>
      <c r="G62" s="66" t="s">
        <v>529</v>
      </c>
      <c r="H62" s="296" t="s">
        <v>530</v>
      </c>
      <c r="I62" s="430"/>
      <c r="K62" s="74"/>
    </row>
    <row r="63" spans="1:11" ht="56.25">
      <c r="A63" s="63"/>
      <c r="B63" s="37" t="s">
        <v>522</v>
      </c>
      <c r="C63" s="66" t="s">
        <v>525</v>
      </c>
      <c r="D63" s="68" t="s">
        <v>526</v>
      </c>
      <c r="E63" s="66" t="s">
        <v>533</v>
      </c>
      <c r="F63" s="68" t="s">
        <v>534</v>
      </c>
      <c r="G63" s="66" t="s">
        <v>529</v>
      </c>
      <c r="H63" s="296" t="s">
        <v>530</v>
      </c>
      <c r="I63" s="430">
        <v>146.7</v>
      </c>
      <c r="K63" s="74"/>
    </row>
    <row r="64" spans="1:11" ht="57" thickBot="1">
      <c r="A64" s="63"/>
      <c r="B64" s="37" t="s">
        <v>522</v>
      </c>
      <c r="C64" s="66" t="s">
        <v>525</v>
      </c>
      <c r="D64" s="68" t="s">
        <v>526</v>
      </c>
      <c r="E64" s="66" t="s">
        <v>535</v>
      </c>
      <c r="F64" s="276" t="s">
        <v>536</v>
      </c>
      <c r="G64" s="66" t="s">
        <v>529</v>
      </c>
      <c r="H64" s="296" t="s">
        <v>530</v>
      </c>
      <c r="I64" s="430">
        <v>30</v>
      </c>
      <c r="K64" s="74"/>
    </row>
    <row r="65" spans="1:11" ht="57" hidden="1" thickBot="1">
      <c r="A65" s="39"/>
      <c r="B65" s="37" t="s">
        <v>522</v>
      </c>
      <c r="C65" s="66" t="s">
        <v>525</v>
      </c>
      <c r="D65" s="68" t="s">
        <v>526</v>
      </c>
      <c r="E65" s="66" t="s">
        <v>352</v>
      </c>
      <c r="F65" s="276" t="s">
        <v>351</v>
      </c>
      <c r="G65" s="66" t="s">
        <v>529</v>
      </c>
      <c r="H65" s="296" t="s">
        <v>530</v>
      </c>
      <c r="I65" s="64"/>
      <c r="K65" s="74"/>
    </row>
    <row r="66" spans="1:11" ht="57" hidden="1" thickBot="1">
      <c r="A66" s="39"/>
      <c r="B66" s="134" t="s">
        <v>522</v>
      </c>
      <c r="C66" s="279" t="s">
        <v>525</v>
      </c>
      <c r="D66" s="280" t="s">
        <v>526</v>
      </c>
      <c r="E66" s="279" t="s">
        <v>537</v>
      </c>
      <c r="F66" s="280" t="s">
        <v>538</v>
      </c>
      <c r="G66" s="279" t="s">
        <v>529</v>
      </c>
      <c r="H66" s="297" t="s">
        <v>530</v>
      </c>
      <c r="I66" s="65"/>
      <c r="K66" s="75"/>
    </row>
    <row r="67" spans="1:11" ht="16.5" thickBot="1">
      <c r="A67" s="292"/>
      <c r="B67" s="740" t="s">
        <v>597</v>
      </c>
      <c r="C67" s="741"/>
      <c r="D67" s="294" t="s">
        <v>539</v>
      </c>
      <c r="E67" s="293" t="s">
        <v>539</v>
      </c>
      <c r="F67" s="294" t="s">
        <v>539</v>
      </c>
      <c r="G67" s="293" t="s">
        <v>539</v>
      </c>
      <c r="H67" s="302" t="s">
        <v>539</v>
      </c>
      <c r="I67" s="303">
        <f>I15+I22+I25+I42+I44+I55+I60+I40</f>
        <v>220615.9</v>
      </c>
      <c r="K67" s="74"/>
    </row>
    <row r="68" spans="9:11" ht="15">
      <c r="I68" s="40"/>
      <c r="K68" s="74"/>
    </row>
    <row r="69" spans="9:11" ht="14.25">
      <c r="I69" s="40"/>
      <c r="K69" s="75"/>
    </row>
    <row r="70" spans="9:11" ht="15">
      <c r="I70" s="41"/>
      <c r="K70" s="74"/>
    </row>
    <row r="71" spans="9:11" ht="15">
      <c r="I71" s="42"/>
      <c r="K71" s="74"/>
    </row>
    <row r="72" spans="8:11" ht="14.25">
      <c r="H72" s="41"/>
      <c r="I72" s="41"/>
      <c r="K72" s="75"/>
    </row>
    <row r="73" spans="8:11" ht="15">
      <c r="H73" s="41"/>
      <c r="K73" s="74"/>
    </row>
    <row r="74" ht="15">
      <c r="K74" s="74"/>
    </row>
  </sheetData>
  <sheetProtection/>
  <mergeCells count="20">
    <mergeCell ref="D8:H8"/>
    <mergeCell ref="A12:I12"/>
    <mergeCell ref="A13:A14"/>
    <mergeCell ref="B13:B14"/>
    <mergeCell ref="C13:C14"/>
    <mergeCell ref="D13:D14"/>
    <mergeCell ref="E13:E14"/>
    <mergeCell ref="F13:F14"/>
    <mergeCell ref="G13:G14"/>
    <mergeCell ref="H13:H14"/>
    <mergeCell ref="C44:H44"/>
    <mergeCell ref="C55:H55"/>
    <mergeCell ref="C60:H60"/>
    <mergeCell ref="B67:C67"/>
    <mergeCell ref="I13:I14"/>
    <mergeCell ref="C15:H15"/>
    <mergeCell ref="C22:H22"/>
    <mergeCell ref="C25:H25"/>
    <mergeCell ref="C40:H40"/>
    <mergeCell ref="C42:H42"/>
  </mergeCells>
  <printOptions/>
  <pageMargins left="0.3937007874015748" right="0.1968503937007874" top="0.7480314960629921" bottom="0.3" header="0.31496062992125984" footer="0.31496062992125984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.00390625" style="132" customWidth="1"/>
    <col min="2" max="2" width="0.74609375" style="109" hidden="1" customWidth="1"/>
    <col min="3" max="3" width="8.00390625" style="109" customWidth="1"/>
    <col min="4" max="4" width="23.75390625" style="0" customWidth="1"/>
    <col min="5" max="5" width="9.75390625" style="0" customWidth="1"/>
    <col min="6" max="6" width="26.875" style="0" customWidth="1"/>
    <col min="7" max="7" width="5.00390625" style="0" customWidth="1"/>
    <col min="8" max="8" width="25.375" style="0" customWidth="1"/>
    <col min="9" max="9" width="13.00390625" style="67" bestFit="1" customWidth="1"/>
    <col min="10" max="10" width="14.75390625" style="67" customWidth="1"/>
  </cols>
  <sheetData>
    <row r="1" spans="2:10" ht="11.25" customHeight="1">
      <c r="B1" s="105"/>
      <c r="C1" s="105"/>
      <c r="D1" s="32"/>
      <c r="E1" s="32"/>
      <c r="F1" s="32"/>
      <c r="G1" s="33"/>
      <c r="H1" s="319" t="s">
        <v>548</v>
      </c>
      <c r="J1" s="79"/>
    </row>
    <row r="2" spans="2:10" ht="11.25" customHeight="1">
      <c r="B2" s="106"/>
      <c r="C2" s="106"/>
      <c r="D2" s="36"/>
      <c r="E2" s="36"/>
      <c r="F2" s="36"/>
      <c r="G2" s="27"/>
      <c r="H2" s="319" t="s">
        <v>582</v>
      </c>
      <c r="J2" s="79"/>
    </row>
    <row r="3" spans="2:10" ht="11.25" customHeight="1">
      <c r="B3" s="106"/>
      <c r="C3" s="106"/>
      <c r="D3" s="36"/>
      <c r="E3" s="36"/>
      <c r="F3" s="36"/>
      <c r="G3" s="27"/>
      <c r="H3" s="319" t="s">
        <v>603</v>
      </c>
      <c r="J3" s="79"/>
    </row>
    <row r="4" spans="2:10" ht="11.25" customHeight="1">
      <c r="B4" s="106"/>
      <c r="C4" s="106"/>
      <c r="D4" s="36"/>
      <c r="E4" s="36"/>
      <c r="F4" s="36"/>
      <c r="G4" s="27"/>
      <c r="H4" s="319" t="s">
        <v>635</v>
      </c>
      <c r="J4" s="79"/>
    </row>
    <row r="5" spans="2:10" ht="15">
      <c r="B5" s="107"/>
      <c r="C5" s="107"/>
      <c r="D5" s="43"/>
      <c r="E5" s="43"/>
      <c r="F5" s="43"/>
      <c r="G5" s="43"/>
      <c r="H5" s="319" t="s">
        <v>252</v>
      </c>
      <c r="J5" s="82"/>
    </row>
    <row r="6" spans="1:10" ht="12.75">
      <c r="A6" s="165"/>
      <c r="B6" s="107"/>
      <c r="C6" s="107"/>
      <c r="D6" s="43"/>
      <c r="E6" s="43"/>
      <c r="F6" s="43"/>
      <c r="G6" s="43"/>
      <c r="H6" s="6"/>
      <c r="I6" s="81"/>
      <c r="J6" s="82"/>
    </row>
    <row r="7" spans="1:10" ht="12.75">
      <c r="A7" s="165"/>
      <c r="B7" s="107"/>
      <c r="C7" s="107"/>
      <c r="D7" s="43"/>
      <c r="E7" s="43"/>
      <c r="F7" s="43"/>
      <c r="G7" s="43"/>
      <c r="H7" s="6"/>
      <c r="I7" s="81"/>
      <c r="J7" s="82"/>
    </row>
    <row r="8" spans="1:10" ht="56.25" customHeight="1">
      <c r="A8" s="7"/>
      <c r="B8" s="107"/>
      <c r="C8" s="744" t="s">
        <v>682</v>
      </c>
      <c r="D8" s="744"/>
      <c r="E8" s="744"/>
      <c r="F8" s="744"/>
      <c r="G8" s="744"/>
      <c r="H8" s="744"/>
      <c r="I8" s="744"/>
      <c r="J8" s="82"/>
    </row>
    <row r="9" spans="1:10" ht="15.75">
      <c r="A9" s="133"/>
      <c r="B9" s="107"/>
      <c r="C9" s="107"/>
      <c r="D9" s="773"/>
      <c r="E9" s="773"/>
      <c r="F9" s="773"/>
      <c r="G9" s="773"/>
      <c r="H9" s="773"/>
      <c r="I9" s="81"/>
      <c r="J9" s="82"/>
    </row>
    <row r="10" spans="2:10" ht="15.75">
      <c r="B10" s="108"/>
      <c r="C10" s="108"/>
      <c r="D10" s="30"/>
      <c r="E10" s="30"/>
      <c r="F10" s="30"/>
      <c r="G10" s="30"/>
      <c r="H10" s="30"/>
      <c r="I10" s="83"/>
      <c r="J10" s="84"/>
    </row>
    <row r="11" spans="4:10" ht="15.75" thickBot="1">
      <c r="D11" s="4"/>
      <c r="E11" s="4"/>
      <c r="F11" s="4"/>
      <c r="G11" s="4"/>
      <c r="H11" s="4"/>
      <c r="I11" s="80"/>
      <c r="J11" s="316" t="s">
        <v>581</v>
      </c>
    </row>
    <row r="12" spans="1:10" ht="13.5" thickBot="1">
      <c r="A12" s="774" t="s">
        <v>428</v>
      </c>
      <c r="B12" s="383"/>
      <c r="C12" s="777" t="s">
        <v>430</v>
      </c>
      <c r="D12" s="777" t="s">
        <v>431</v>
      </c>
      <c r="E12" s="777" t="s">
        <v>432</v>
      </c>
      <c r="F12" s="777" t="s">
        <v>433</v>
      </c>
      <c r="G12" s="777" t="s">
        <v>434</v>
      </c>
      <c r="H12" s="778" t="s">
        <v>435</v>
      </c>
      <c r="I12" s="781" t="s">
        <v>579</v>
      </c>
      <c r="J12" s="782"/>
    </row>
    <row r="13" spans="1:10" ht="12.75" customHeight="1">
      <c r="A13" s="775"/>
      <c r="B13" s="765" t="s">
        <v>429</v>
      </c>
      <c r="C13" s="765"/>
      <c r="D13" s="765"/>
      <c r="E13" s="765"/>
      <c r="F13" s="765"/>
      <c r="G13" s="765"/>
      <c r="H13" s="779"/>
      <c r="I13" s="767">
        <v>2012</v>
      </c>
      <c r="J13" s="767">
        <v>2013</v>
      </c>
    </row>
    <row r="14" spans="1:10" ht="21" customHeight="1" thickBot="1">
      <c r="A14" s="776"/>
      <c r="B14" s="766"/>
      <c r="C14" s="766"/>
      <c r="D14" s="766"/>
      <c r="E14" s="766"/>
      <c r="F14" s="766"/>
      <c r="G14" s="766"/>
      <c r="H14" s="780"/>
      <c r="I14" s="768"/>
      <c r="J14" s="768"/>
    </row>
    <row r="15" spans="1:10" s="38" customFormat="1" ht="15.75" customHeight="1" thickBot="1">
      <c r="A15" s="339" t="s">
        <v>437</v>
      </c>
      <c r="B15" s="769" t="s">
        <v>438</v>
      </c>
      <c r="C15" s="769"/>
      <c r="D15" s="769"/>
      <c r="E15" s="769"/>
      <c r="F15" s="769"/>
      <c r="G15" s="769"/>
      <c r="H15" s="770"/>
      <c r="I15" s="437">
        <f>SUM(I16:I22)</f>
        <v>63223.799999999996</v>
      </c>
      <c r="J15" s="437">
        <f>SUM(J16:J22)</f>
        <v>66396.2</v>
      </c>
    </row>
    <row r="16" spans="1:12" s="111" customFormat="1" ht="76.5">
      <c r="A16" s="384" t="s">
        <v>437</v>
      </c>
      <c r="B16" s="771"/>
      <c r="C16" s="605" t="s">
        <v>441</v>
      </c>
      <c r="D16" s="354" t="s">
        <v>402</v>
      </c>
      <c r="E16" s="605" t="s">
        <v>443</v>
      </c>
      <c r="F16" s="606" t="s">
        <v>444</v>
      </c>
      <c r="G16" s="605" t="s">
        <v>445</v>
      </c>
      <c r="H16" s="607" t="s">
        <v>446</v>
      </c>
      <c r="I16" s="608">
        <v>1950</v>
      </c>
      <c r="J16" s="609">
        <v>1685</v>
      </c>
      <c r="K16" s="115"/>
      <c r="L16" s="115"/>
    </row>
    <row r="17" spans="1:12" s="111" customFormat="1" ht="38.25">
      <c r="A17" s="385" t="s">
        <v>437</v>
      </c>
      <c r="B17" s="772"/>
      <c r="C17" s="112" t="s">
        <v>349</v>
      </c>
      <c r="D17" s="610" t="s">
        <v>439</v>
      </c>
      <c r="E17" s="611" t="s">
        <v>462</v>
      </c>
      <c r="F17" s="610" t="s">
        <v>463</v>
      </c>
      <c r="G17" s="611" t="s">
        <v>460</v>
      </c>
      <c r="H17" s="612" t="s">
        <v>461</v>
      </c>
      <c r="I17" s="613">
        <v>71</v>
      </c>
      <c r="J17" s="614">
        <v>70</v>
      </c>
      <c r="K17" s="115"/>
      <c r="L17" s="115"/>
    </row>
    <row r="18" spans="1:12" s="111" customFormat="1" ht="51">
      <c r="A18" s="385" t="s">
        <v>437</v>
      </c>
      <c r="B18" s="772"/>
      <c r="C18" s="112" t="s">
        <v>348</v>
      </c>
      <c r="D18" s="610" t="s">
        <v>385</v>
      </c>
      <c r="E18" s="611" t="s">
        <v>458</v>
      </c>
      <c r="F18" s="610" t="s">
        <v>459</v>
      </c>
      <c r="G18" s="611" t="s">
        <v>460</v>
      </c>
      <c r="H18" s="612" t="s">
        <v>461</v>
      </c>
      <c r="I18" s="613">
        <v>1114.1</v>
      </c>
      <c r="J18" s="614">
        <v>1114.1</v>
      </c>
      <c r="K18" s="115"/>
      <c r="L18" s="115"/>
    </row>
    <row r="19" spans="1:10" s="111" customFormat="1" ht="89.25">
      <c r="A19" s="385" t="s">
        <v>437</v>
      </c>
      <c r="B19" s="772"/>
      <c r="C19" s="112" t="s">
        <v>353</v>
      </c>
      <c r="D19" s="275" t="s">
        <v>764</v>
      </c>
      <c r="E19" s="112" t="s">
        <v>354</v>
      </c>
      <c r="F19" s="610" t="s">
        <v>394</v>
      </c>
      <c r="G19" s="112" t="s">
        <v>562</v>
      </c>
      <c r="H19" s="358" t="s">
        <v>563</v>
      </c>
      <c r="I19" s="613">
        <v>17241</v>
      </c>
      <c r="J19" s="614">
        <v>17680.7</v>
      </c>
    </row>
    <row r="20" spans="1:10" s="111" customFormat="1" ht="71.25" customHeight="1">
      <c r="A20" s="385" t="s">
        <v>437</v>
      </c>
      <c r="B20" s="772"/>
      <c r="C20" s="112" t="s">
        <v>346</v>
      </c>
      <c r="D20" s="610" t="s">
        <v>397</v>
      </c>
      <c r="E20" s="112" t="s">
        <v>451</v>
      </c>
      <c r="F20" s="68" t="s">
        <v>398</v>
      </c>
      <c r="G20" s="611" t="s">
        <v>453</v>
      </c>
      <c r="H20" s="612" t="s">
        <v>452</v>
      </c>
      <c r="I20" s="613">
        <v>25389.6</v>
      </c>
      <c r="J20" s="614">
        <v>25436.2</v>
      </c>
    </row>
    <row r="21" spans="1:10" s="111" customFormat="1" ht="51">
      <c r="A21" s="385" t="s">
        <v>437</v>
      </c>
      <c r="B21" s="772"/>
      <c r="C21" s="112" t="s">
        <v>347</v>
      </c>
      <c r="D21" s="610" t="s">
        <v>559</v>
      </c>
      <c r="E21" s="611" t="s">
        <v>454</v>
      </c>
      <c r="F21" s="610" t="s">
        <v>455</v>
      </c>
      <c r="G21" s="611" t="s">
        <v>456</v>
      </c>
      <c r="H21" s="612" t="s">
        <v>457</v>
      </c>
      <c r="I21" s="613">
        <v>14667.1</v>
      </c>
      <c r="J21" s="614">
        <v>14741.2</v>
      </c>
    </row>
    <row r="22" spans="1:10" s="111" customFormat="1" ht="26.25" thickBot="1">
      <c r="A22" s="386" t="s">
        <v>437</v>
      </c>
      <c r="B22" s="278"/>
      <c r="C22" s="615" t="s">
        <v>422</v>
      </c>
      <c r="D22" s="616" t="s">
        <v>423</v>
      </c>
      <c r="E22" s="615" t="s">
        <v>424</v>
      </c>
      <c r="F22" s="616" t="s">
        <v>423</v>
      </c>
      <c r="G22" s="615" t="s">
        <v>425</v>
      </c>
      <c r="H22" s="617" t="s">
        <v>423</v>
      </c>
      <c r="I22" s="618">
        <v>2791</v>
      </c>
      <c r="J22" s="619">
        <v>5669</v>
      </c>
    </row>
    <row r="23" spans="1:10" s="111" customFormat="1" ht="15" customHeight="1" thickBot="1">
      <c r="A23" s="121" t="s">
        <v>464</v>
      </c>
      <c r="B23" s="754" t="s">
        <v>465</v>
      </c>
      <c r="C23" s="754"/>
      <c r="D23" s="754"/>
      <c r="E23" s="754"/>
      <c r="F23" s="754"/>
      <c r="G23" s="754"/>
      <c r="H23" s="755"/>
      <c r="I23" s="438">
        <f>I24+I25</f>
        <v>4212</v>
      </c>
      <c r="J23" s="438">
        <f>J24+J25</f>
        <v>4157</v>
      </c>
    </row>
    <row r="24" spans="1:10" s="111" customFormat="1" ht="76.5">
      <c r="A24" s="384" t="s">
        <v>464</v>
      </c>
      <c r="B24" s="752" t="s">
        <v>465</v>
      </c>
      <c r="C24" s="605" t="s">
        <v>466</v>
      </c>
      <c r="D24" s="606" t="s">
        <v>467</v>
      </c>
      <c r="E24" s="605" t="s">
        <v>468</v>
      </c>
      <c r="F24" s="606" t="s">
        <v>469</v>
      </c>
      <c r="G24" s="605" t="s">
        <v>445</v>
      </c>
      <c r="H24" s="607" t="s">
        <v>446</v>
      </c>
      <c r="I24" s="608">
        <v>1226</v>
      </c>
      <c r="J24" s="609">
        <v>1226</v>
      </c>
    </row>
    <row r="25" spans="1:10" s="111" customFormat="1" ht="102.75" thickBot="1">
      <c r="A25" s="386" t="s">
        <v>464</v>
      </c>
      <c r="B25" s="763"/>
      <c r="C25" s="615" t="s">
        <v>470</v>
      </c>
      <c r="D25" s="616" t="s">
        <v>471</v>
      </c>
      <c r="E25" s="615" t="s">
        <v>443</v>
      </c>
      <c r="F25" s="616" t="s">
        <v>444</v>
      </c>
      <c r="G25" s="615" t="s">
        <v>445</v>
      </c>
      <c r="H25" s="617" t="s">
        <v>446</v>
      </c>
      <c r="I25" s="618">
        <v>2986</v>
      </c>
      <c r="J25" s="619">
        <v>2931</v>
      </c>
    </row>
    <row r="26" spans="1:10" s="113" customFormat="1" ht="15.75" customHeight="1" thickBot="1">
      <c r="A26" s="121" t="s">
        <v>615</v>
      </c>
      <c r="B26" s="754" t="s">
        <v>472</v>
      </c>
      <c r="C26" s="754"/>
      <c r="D26" s="754"/>
      <c r="E26" s="754"/>
      <c r="F26" s="754"/>
      <c r="G26" s="754"/>
      <c r="H26" s="755"/>
      <c r="I26" s="438">
        <f>SUM(I27:I42)</f>
        <v>24185.9</v>
      </c>
      <c r="J26" s="438">
        <f>SUM(J27:J42)</f>
        <v>23506.2</v>
      </c>
    </row>
    <row r="27" spans="1:10" s="111" customFormat="1" ht="38.25">
      <c r="A27" s="384" t="s">
        <v>615</v>
      </c>
      <c r="B27" s="752" t="s">
        <v>472</v>
      </c>
      <c r="C27" s="605" t="s">
        <v>473</v>
      </c>
      <c r="D27" s="354" t="s">
        <v>302</v>
      </c>
      <c r="E27" s="605" t="s">
        <v>443</v>
      </c>
      <c r="F27" s="606" t="s">
        <v>444</v>
      </c>
      <c r="G27" s="605" t="s">
        <v>445</v>
      </c>
      <c r="H27" s="607" t="s">
        <v>446</v>
      </c>
      <c r="I27" s="608">
        <v>7737</v>
      </c>
      <c r="J27" s="609">
        <v>7290.5</v>
      </c>
    </row>
    <row r="28" spans="1:10" s="111" customFormat="1" ht="76.5">
      <c r="A28" s="385" t="s">
        <v>615</v>
      </c>
      <c r="B28" s="753"/>
      <c r="C28" s="112" t="s">
        <v>380</v>
      </c>
      <c r="D28" s="610" t="s">
        <v>400</v>
      </c>
      <c r="E28" s="611" t="s">
        <v>381</v>
      </c>
      <c r="F28" s="610" t="s">
        <v>406</v>
      </c>
      <c r="G28" s="112" t="s">
        <v>445</v>
      </c>
      <c r="H28" s="612" t="s">
        <v>446</v>
      </c>
      <c r="I28" s="613">
        <v>10.9</v>
      </c>
      <c r="J28" s="614"/>
    </row>
    <row r="29" spans="1:10" s="111" customFormat="1" ht="25.5">
      <c r="A29" s="385" t="s">
        <v>615</v>
      </c>
      <c r="B29" s="753"/>
      <c r="C29" s="112" t="s">
        <v>350</v>
      </c>
      <c r="D29" s="275" t="s">
        <v>474</v>
      </c>
      <c r="E29" s="112" t="s">
        <v>475</v>
      </c>
      <c r="F29" s="610" t="s">
        <v>625</v>
      </c>
      <c r="G29" s="112" t="s">
        <v>476</v>
      </c>
      <c r="H29" s="284" t="s">
        <v>477</v>
      </c>
      <c r="I29" s="613">
        <v>300</v>
      </c>
      <c r="J29" s="614">
        <v>300</v>
      </c>
    </row>
    <row r="30" spans="1:10" s="111" customFormat="1" ht="38.25">
      <c r="A30" s="385" t="s">
        <v>615</v>
      </c>
      <c r="B30" s="753"/>
      <c r="C30" s="112" t="s">
        <v>349</v>
      </c>
      <c r="D30" s="610" t="s">
        <v>439</v>
      </c>
      <c r="E30" s="611" t="s">
        <v>462</v>
      </c>
      <c r="F30" s="610" t="s">
        <v>463</v>
      </c>
      <c r="G30" s="611" t="s">
        <v>445</v>
      </c>
      <c r="H30" s="612" t="s">
        <v>446</v>
      </c>
      <c r="I30" s="613">
        <v>380.6</v>
      </c>
      <c r="J30" s="614">
        <v>377.4</v>
      </c>
    </row>
    <row r="31" spans="1:10" s="111" customFormat="1" ht="63.75">
      <c r="A31" s="385" t="s">
        <v>615</v>
      </c>
      <c r="B31" s="753"/>
      <c r="C31" s="112" t="s">
        <v>349</v>
      </c>
      <c r="D31" s="610" t="s">
        <v>439</v>
      </c>
      <c r="E31" s="611" t="s">
        <v>440</v>
      </c>
      <c r="F31" s="610" t="s">
        <v>626</v>
      </c>
      <c r="G31" s="611" t="s">
        <v>445</v>
      </c>
      <c r="H31" s="612" t="s">
        <v>446</v>
      </c>
      <c r="I31" s="614">
        <v>883.7</v>
      </c>
      <c r="J31" s="614">
        <v>883.7</v>
      </c>
    </row>
    <row r="32" spans="1:10" s="111" customFormat="1" ht="38.25">
      <c r="A32" s="385" t="s">
        <v>615</v>
      </c>
      <c r="B32" s="753"/>
      <c r="C32" s="112" t="s">
        <v>349</v>
      </c>
      <c r="D32" s="610" t="s">
        <v>439</v>
      </c>
      <c r="E32" s="112" t="s">
        <v>553</v>
      </c>
      <c r="F32" s="610" t="s">
        <v>480</v>
      </c>
      <c r="G32" s="112" t="s">
        <v>448</v>
      </c>
      <c r="H32" s="612" t="s">
        <v>449</v>
      </c>
      <c r="I32" s="613">
        <v>332.9</v>
      </c>
      <c r="J32" s="614">
        <v>274.8</v>
      </c>
    </row>
    <row r="33" spans="1:10" s="111" customFormat="1" ht="38.25">
      <c r="A33" s="385" t="s">
        <v>615</v>
      </c>
      <c r="B33" s="753"/>
      <c r="C33" s="112" t="s">
        <v>349</v>
      </c>
      <c r="D33" s="610" t="s">
        <v>439</v>
      </c>
      <c r="E33" s="112" t="s">
        <v>335</v>
      </c>
      <c r="F33" s="610" t="s">
        <v>480</v>
      </c>
      <c r="G33" s="112" t="s">
        <v>448</v>
      </c>
      <c r="H33" s="612" t="s">
        <v>449</v>
      </c>
      <c r="I33" s="613">
        <v>12.1</v>
      </c>
      <c r="J33" s="614">
        <v>12.1</v>
      </c>
    </row>
    <row r="34" spans="1:10" s="111" customFormat="1" ht="38.25">
      <c r="A34" s="385" t="s">
        <v>615</v>
      </c>
      <c r="B34" s="753"/>
      <c r="C34" s="112" t="s">
        <v>416</v>
      </c>
      <c r="D34" s="610" t="s">
        <v>541</v>
      </c>
      <c r="E34" s="112" t="s">
        <v>417</v>
      </c>
      <c r="F34" s="275" t="s">
        <v>407</v>
      </c>
      <c r="G34" s="112" t="s">
        <v>485</v>
      </c>
      <c r="H34" s="612" t="s">
        <v>486</v>
      </c>
      <c r="I34" s="613">
        <v>188</v>
      </c>
      <c r="J34" s="614">
        <v>188</v>
      </c>
    </row>
    <row r="35" spans="1:10" s="111" customFormat="1" ht="25.5">
      <c r="A35" s="385" t="s">
        <v>615</v>
      </c>
      <c r="B35" s="753"/>
      <c r="C35" s="611" t="s">
        <v>481</v>
      </c>
      <c r="D35" s="610" t="s">
        <v>482</v>
      </c>
      <c r="E35" s="611" t="s">
        <v>483</v>
      </c>
      <c r="F35" s="610" t="s">
        <v>484</v>
      </c>
      <c r="G35" s="611" t="s">
        <v>485</v>
      </c>
      <c r="H35" s="612" t="s">
        <v>486</v>
      </c>
      <c r="I35" s="613">
        <v>44.1</v>
      </c>
      <c r="J35" s="614">
        <v>58.6</v>
      </c>
    </row>
    <row r="36" spans="1:10" s="111" customFormat="1" ht="38.25">
      <c r="A36" s="385" t="s">
        <v>615</v>
      </c>
      <c r="B36" s="753"/>
      <c r="C36" s="611" t="s">
        <v>418</v>
      </c>
      <c r="D36" s="610" t="s">
        <v>546</v>
      </c>
      <c r="E36" s="611" t="s">
        <v>419</v>
      </c>
      <c r="F36" s="275" t="s">
        <v>408</v>
      </c>
      <c r="G36" s="611" t="s">
        <v>445</v>
      </c>
      <c r="H36" s="612" t="s">
        <v>446</v>
      </c>
      <c r="I36" s="613"/>
      <c r="J36" s="614"/>
    </row>
    <row r="37" spans="1:10" s="111" customFormat="1" ht="38.25">
      <c r="A37" s="385" t="s">
        <v>615</v>
      </c>
      <c r="B37" s="753"/>
      <c r="C37" s="112" t="s">
        <v>418</v>
      </c>
      <c r="D37" s="610" t="s">
        <v>546</v>
      </c>
      <c r="E37" s="112" t="s">
        <v>362</v>
      </c>
      <c r="F37" s="275" t="s">
        <v>363</v>
      </c>
      <c r="G37" s="112" t="s">
        <v>445</v>
      </c>
      <c r="H37" s="612" t="s">
        <v>446</v>
      </c>
      <c r="I37" s="613">
        <v>164.8</v>
      </c>
      <c r="J37" s="614">
        <v>164.8</v>
      </c>
    </row>
    <row r="38" spans="1:10" s="111" customFormat="1" ht="38.25">
      <c r="A38" s="385" t="s">
        <v>615</v>
      </c>
      <c r="B38" s="753"/>
      <c r="C38" s="611" t="s">
        <v>487</v>
      </c>
      <c r="D38" s="610" t="s">
        <v>488</v>
      </c>
      <c r="E38" s="611" t="s">
        <v>489</v>
      </c>
      <c r="F38" s="610" t="s">
        <v>490</v>
      </c>
      <c r="G38" s="112" t="s">
        <v>445</v>
      </c>
      <c r="H38" s="612" t="s">
        <v>446</v>
      </c>
      <c r="I38" s="613">
        <v>81.1</v>
      </c>
      <c r="J38" s="614">
        <v>81.1</v>
      </c>
    </row>
    <row r="39" spans="1:10" s="111" customFormat="1" ht="22.5">
      <c r="A39" s="386" t="s">
        <v>615</v>
      </c>
      <c r="B39" s="763"/>
      <c r="C39" s="278" t="s">
        <v>403</v>
      </c>
      <c r="D39" s="357" t="s">
        <v>373</v>
      </c>
      <c r="E39" s="278" t="s">
        <v>376</v>
      </c>
      <c r="F39" s="357" t="s">
        <v>379</v>
      </c>
      <c r="G39" s="278" t="s">
        <v>448</v>
      </c>
      <c r="H39" s="283" t="s">
        <v>449</v>
      </c>
      <c r="I39" s="618">
        <v>51</v>
      </c>
      <c r="J39" s="619">
        <v>51</v>
      </c>
    </row>
    <row r="40" spans="1:10" s="111" customFormat="1" ht="22.5">
      <c r="A40" s="386" t="s">
        <v>615</v>
      </c>
      <c r="B40" s="763"/>
      <c r="C40" s="278" t="s">
        <v>403</v>
      </c>
      <c r="D40" s="357" t="s">
        <v>373</v>
      </c>
      <c r="E40" s="278" t="s">
        <v>553</v>
      </c>
      <c r="F40" s="357" t="s">
        <v>480</v>
      </c>
      <c r="G40" s="278" t="s">
        <v>448</v>
      </c>
      <c r="H40" s="283" t="s">
        <v>449</v>
      </c>
      <c r="I40" s="618">
        <v>10549.2</v>
      </c>
      <c r="J40" s="619">
        <v>10219.7</v>
      </c>
    </row>
    <row r="41" spans="1:10" s="111" customFormat="1" ht="22.5">
      <c r="A41" s="386" t="s">
        <v>615</v>
      </c>
      <c r="B41" s="763"/>
      <c r="C41" s="278" t="s">
        <v>403</v>
      </c>
      <c r="D41" s="357" t="s">
        <v>373</v>
      </c>
      <c r="E41" s="278" t="s">
        <v>404</v>
      </c>
      <c r="F41" s="357" t="s">
        <v>480</v>
      </c>
      <c r="G41" s="278" t="s">
        <v>448</v>
      </c>
      <c r="H41" s="283" t="s">
        <v>449</v>
      </c>
      <c r="I41" s="618">
        <v>3360.5</v>
      </c>
      <c r="J41" s="619">
        <v>3360.5</v>
      </c>
    </row>
    <row r="42" spans="1:10" s="111" customFormat="1" ht="39" thickBot="1">
      <c r="A42" s="386" t="s">
        <v>615</v>
      </c>
      <c r="B42" s="763"/>
      <c r="C42" s="279" t="s">
        <v>450</v>
      </c>
      <c r="D42" s="280" t="s">
        <v>627</v>
      </c>
      <c r="E42" s="279" t="s">
        <v>492</v>
      </c>
      <c r="F42" s="280" t="s">
        <v>447</v>
      </c>
      <c r="G42" s="279" t="s">
        <v>445</v>
      </c>
      <c r="H42" s="617" t="s">
        <v>446</v>
      </c>
      <c r="I42" s="618">
        <v>90</v>
      </c>
      <c r="J42" s="619">
        <v>244</v>
      </c>
    </row>
    <row r="43" spans="1:10" s="113" customFormat="1" ht="15.75" thickBot="1">
      <c r="A43" s="121" t="s">
        <v>624</v>
      </c>
      <c r="B43" s="754" t="s">
        <v>617</v>
      </c>
      <c r="C43" s="754"/>
      <c r="D43" s="754"/>
      <c r="E43" s="754"/>
      <c r="F43" s="754"/>
      <c r="G43" s="754"/>
      <c r="H43" s="755"/>
      <c r="I43" s="438">
        <f>I44</f>
        <v>297</v>
      </c>
      <c r="J43" s="438">
        <f>J44</f>
        <v>256</v>
      </c>
    </row>
    <row r="44" spans="1:10" s="111" customFormat="1" ht="77.25" thickBot="1">
      <c r="A44" s="387" t="s">
        <v>624</v>
      </c>
      <c r="B44" s="620"/>
      <c r="C44" s="620" t="s">
        <v>441</v>
      </c>
      <c r="D44" s="354" t="s">
        <v>402</v>
      </c>
      <c r="E44" s="620" t="s">
        <v>443</v>
      </c>
      <c r="F44" s="621" t="s">
        <v>444</v>
      </c>
      <c r="G44" s="620" t="s">
        <v>445</v>
      </c>
      <c r="H44" s="622" t="s">
        <v>446</v>
      </c>
      <c r="I44" s="623">
        <v>297</v>
      </c>
      <c r="J44" s="624">
        <v>256</v>
      </c>
    </row>
    <row r="45" spans="1:10" s="113" customFormat="1" ht="15.75" customHeight="1" thickBot="1">
      <c r="A45" s="121" t="s">
        <v>493</v>
      </c>
      <c r="B45" s="755" t="s">
        <v>494</v>
      </c>
      <c r="C45" s="764"/>
      <c r="D45" s="764"/>
      <c r="E45" s="764"/>
      <c r="F45" s="764"/>
      <c r="G45" s="764"/>
      <c r="H45" s="764"/>
      <c r="I45" s="438">
        <f>I46</f>
        <v>497</v>
      </c>
      <c r="J45" s="438">
        <f>J46</f>
        <v>514</v>
      </c>
    </row>
    <row r="46" spans="1:10" s="111" customFormat="1" ht="42.75" customHeight="1" thickBot="1">
      <c r="A46" s="387" t="s">
        <v>493</v>
      </c>
      <c r="B46" s="620" t="s">
        <v>494</v>
      </c>
      <c r="C46" s="282" t="s">
        <v>349</v>
      </c>
      <c r="D46" s="621" t="s">
        <v>439</v>
      </c>
      <c r="E46" s="620" t="s">
        <v>443</v>
      </c>
      <c r="F46" s="621" t="s">
        <v>444</v>
      </c>
      <c r="G46" s="620" t="s">
        <v>445</v>
      </c>
      <c r="H46" s="622" t="s">
        <v>446</v>
      </c>
      <c r="I46" s="623">
        <v>497</v>
      </c>
      <c r="J46" s="624">
        <v>514</v>
      </c>
    </row>
    <row r="47" spans="1:10" s="113" customFormat="1" ht="15.75" thickBot="1">
      <c r="A47" s="121" t="s">
        <v>495</v>
      </c>
      <c r="B47" s="754" t="s">
        <v>496</v>
      </c>
      <c r="C47" s="754"/>
      <c r="D47" s="754"/>
      <c r="E47" s="754"/>
      <c r="F47" s="754"/>
      <c r="G47" s="754"/>
      <c r="H47" s="755"/>
      <c r="I47" s="438">
        <f>SUM(I48:I57)</f>
        <v>114073.99999999999</v>
      </c>
      <c r="J47" s="438">
        <f>SUM(J48:J57)</f>
        <v>113507.09999999999</v>
      </c>
    </row>
    <row r="48" spans="1:10" s="111" customFormat="1" ht="38.25">
      <c r="A48" s="388">
        <v>927</v>
      </c>
      <c r="B48" s="752" t="s">
        <v>497</v>
      </c>
      <c r="C48" s="281" t="s">
        <v>349</v>
      </c>
      <c r="D48" s="606" t="s">
        <v>439</v>
      </c>
      <c r="E48" s="605" t="s">
        <v>478</v>
      </c>
      <c r="F48" s="606" t="s">
        <v>479</v>
      </c>
      <c r="G48" s="605" t="s">
        <v>448</v>
      </c>
      <c r="H48" s="607" t="s">
        <v>449</v>
      </c>
      <c r="I48" s="625">
        <v>1699.7</v>
      </c>
      <c r="J48" s="626">
        <v>1715.8</v>
      </c>
    </row>
    <row r="49" spans="1:10" s="111" customFormat="1" ht="39.75" customHeight="1">
      <c r="A49" s="389">
        <v>927</v>
      </c>
      <c r="B49" s="753"/>
      <c r="C49" s="611" t="s">
        <v>498</v>
      </c>
      <c r="D49" s="610" t="s">
        <v>499</v>
      </c>
      <c r="E49" s="611" t="s">
        <v>500</v>
      </c>
      <c r="F49" s="610" t="s">
        <v>480</v>
      </c>
      <c r="G49" s="611" t="s">
        <v>448</v>
      </c>
      <c r="H49" s="612" t="s">
        <v>449</v>
      </c>
      <c r="I49" s="627">
        <v>17376</v>
      </c>
      <c r="J49" s="614">
        <v>16681</v>
      </c>
    </row>
    <row r="50" spans="1:10" s="111" customFormat="1" ht="38.25">
      <c r="A50" s="389">
        <v>927</v>
      </c>
      <c r="B50" s="753"/>
      <c r="C50" s="611" t="s">
        <v>501</v>
      </c>
      <c r="D50" s="610" t="s">
        <v>502</v>
      </c>
      <c r="E50" s="611" t="s">
        <v>503</v>
      </c>
      <c r="F50" s="610" t="s">
        <v>480</v>
      </c>
      <c r="G50" s="611" t="s">
        <v>448</v>
      </c>
      <c r="H50" s="612" t="s">
        <v>449</v>
      </c>
      <c r="I50" s="627">
        <v>84473.4</v>
      </c>
      <c r="J50" s="614">
        <v>84834</v>
      </c>
    </row>
    <row r="51" spans="1:10" s="111" customFormat="1" ht="193.5" customHeight="1">
      <c r="A51" s="389">
        <v>927</v>
      </c>
      <c r="B51" s="753"/>
      <c r="C51" s="611" t="s">
        <v>501</v>
      </c>
      <c r="D51" s="610" t="s">
        <v>502</v>
      </c>
      <c r="E51" s="112" t="s">
        <v>822</v>
      </c>
      <c r="F51" s="628" t="s">
        <v>821</v>
      </c>
      <c r="G51" s="611" t="s">
        <v>448</v>
      </c>
      <c r="H51" s="612" t="s">
        <v>449</v>
      </c>
      <c r="I51" s="627">
        <v>2175</v>
      </c>
      <c r="J51" s="614">
        <v>2075</v>
      </c>
    </row>
    <row r="52" spans="1:10" ht="27.75" customHeight="1">
      <c r="A52" s="389">
        <v>927</v>
      </c>
      <c r="B52" s="753"/>
      <c r="C52" s="629" t="s">
        <v>501</v>
      </c>
      <c r="D52" s="630" t="s">
        <v>502</v>
      </c>
      <c r="E52" s="629" t="s">
        <v>824</v>
      </c>
      <c r="F52" s="630" t="s">
        <v>823</v>
      </c>
      <c r="G52" s="629" t="s">
        <v>448</v>
      </c>
      <c r="H52" s="631" t="s">
        <v>449</v>
      </c>
      <c r="I52" s="632">
        <v>1925</v>
      </c>
      <c r="J52" s="646">
        <v>1835</v>
      </c>
    </row>
    <row r="53" spans="1:10" ht="27.75" customHeight="1">
      <c r="A53" s="389">
        <v>927</v>
      </c>
      <c r="B53" s="753"/>
      <c r="C53" s="629" t="s">
        <v>501</v>
      </c>
      <c r="D53" s="630" t="s">
        <v>502</v>
      </c>
      <c r="E53" s="629" t="s">
        <v>826</v>
      </c>
      <c r="F53" s="630" t="s">
        <v>825</v>
      </c>
      <c r="G53" s="629" t="s">
        <v>448</v>
      </c>
      <c r="H53" s="631" t="s">
        <v>449</v>
      </c>
      <c r="I53" s="632">
        <v>2400</v>
      </c>
      <c r="J53" s="646">
        <v>2290</v>
      </c>
    </row>
    <row r="54" spans="1:10" s="111" customFormat="1" ht="38.25">
      <c r="A54" s="389">
        <v>927</v>
      </c>
      <c r="B54" s="753"/>
      <c r="C54" s="611" t="s">
        <v>487</v>
      </c>
      <c r="D54" s="633" t="s">
        <v>488</v>
      </c>
      <c r="E54" s="582" t="s">
        <v>289</v>
      </c>
      <c r="F54" s="633" t="s">
        <v>480</v>
      </c>
      <c r="G54" s="582" t="s">
        <v>448</v>
      </c>
      <c r="H54" s="634" t="s">
        <v>449</v>
      </c>
      <c r="I54" s="627">
        <v>192</v>
      </c>
      <c r="J54" s="614">
        <v>184</v>
      </c>
    </row>
    <row r="55" spans="1:10" s="111" customFormat="1" ht="38.25">
      <c r="A55" s="389">
        <v>927</v>
      </c>
      <c r="B55" s="753"/>
      <c r="C55" s="611" t="s">
        <v>504</v>
      </c>
      <c r="D55" s="610" t="s">
        <v>505</v>
      </c>
      <c r="E55" s="611" t="s">
        <v>421</v>
      </c>
      <c r="F55" s="610" t="s">
        <v>480</v>
      </c>
      <c r="G55" s="611" t="s">
        <v>448</v>
      </c>
      <c r="H55" s="612" t="s">
        <v>449</v>
      </c>
      <c r="I55" s="627">
        <v>1704.9</v>
      </c>
      <c r="J55" s="614">
        <v>1714.9</v>
      </c>
    </row>
    <row r="56" spans="1:10" s="111" customFormat="1" ht="38.25" hidden="1">
      <c r="A56" s="389">
        <v>927</v>
      </c>
      <c r="B56" s="611"/>
      <c r="C56" s="611" t="s">
        <v>504</v>
      </c>
      <c r="D56" s="610" t="s">
        <v>505</v>
      </c>
      <c r="E56" s="611" t="s">
        <v>628</v>
      </c>
      <c r="F56" s="610" t="s">
        <v>490</v>
      </c>
      <c r="G56" s="611" t="s">
        <v>445</v>
      </c>
      <c r="H56" s="612" t="s">
        <v>446</v>
      </c>
      <c r="I56" s="627"/>
      <c r="J56" s="614"/>
    </row>
    <row r="57" spans="1:10" s="111" customFormat="1" ht="26.25" thickBot="1">
      <c r="A57" s="390">
        <v>927</v>
      </c>
      <c r="B57" s="615"/>
      <c r="C57" s="615" t="s">
        <v>516</v>
      </c>
      <c r="D57" s="616" t="s">
        <v>517</v>
      </c>
      <c r="E57" s="615" t="s">
        <v>520</v>
      </c>
      <c r="F57" s="616" t="s">
        <v>521</v>
      </c>
      <c r="G57" s="615" t="s">
        <v>518</v>
      </c>
      <c r="H57" s="617" t="s">
        <v>519</v>
      </c>
      <c r="I57" s="635">
        <v>2128</v>
      </c>
      <c r="J57" s="636">
        <v>2177.4</v>
      </c>
    </row>
    <row r="58" spans="1:10" s="113" customFormat="1" ht="15.75" thickBot="1">
      <c r="A58" s="121" t="s">
        <v>506</v>
      </c>
      <c r="B58" s="754" t="s">
        <v>410</v>
      </c>
      <c r="C58" s="754"/>
      <c r="D58" s="754"/>
      <c r="E58" s="754"/>
      <c r="F58" s="754"/>
      <c r="G58" s="754"/>
      <c r="H58" s="755"/>
      <c r="I58" s="438">
        <f>I59++I60+I61+I62</f>
        <v>2847.6</v>
      </c>
      <c r="J58" s="438">
        <f>J59++J60+J61+J62</f>
        <v>360.2</v>
      </c>
    </row>
    <row r="59" spans="1:10" s="111" customFormat="1" ht="38.25">
      <c r="A59" s="384" t="s">
        <v>506</v>
      </c>
      <c r="B59" s="752" t="s">
        <v>507</v>
      </c>
      <c r="C59" s="605" t="s">
        <v>508</v>
      </c>
      <c r="D59" s="606" t="s">
        <v>509</v>
      </c>
      <c r="E59" s="605" t="s">
        <v>510</v>
      </c>
      <c r="F59" s="606" t="s">
        <v>480</v>
      </c>
      <c r="G59" s="605" t="s">
        <v>448</v>
      </c>
      <c r="H59" s="607" t="s">
        <v>449</v>
      </c>
      <c r="I59" s="608"/>
      <c r="J59" s="609"/>
    </row>
    <row r="60" spans="1:10" s="111" customFormat="1" ht="76.5" customHeight="1">
      <c r="A60" s="385" t="s">
        <v>506</v>
      </c>
      <c r="B60" s="753"/>
      <c r="C60" s="611" t="s">
        <v>413</v>
      </c>
      <c r="D60" s="610" t="s">
        <v>558</v>
      </c>
      <c r="E60" s="611" t="s">
        <v>511</v>
      </c>
      <c r="F60" s="610" t="s">
        <v>512</v>
      </c>
      <c r="G60" s="611" t="s">
        <v>448</v>
      </c>
      <c r="H60" s="612" t="s">
        <v>449</v>
      </c>
      <c r="I60" s="613">
        <v>2202.2</v>
      </c>
      <c r="J60" s="614"/>
    </row>
    <row r="61" spans="1:10" s="111" customFormat="1" ht="89.25">
      <c r="A61" s="385" t="s">
        <v>506</v>
      </c>
      <c r="B61" s="753"/>
      <c r="C61" s="611" t="s">
        <v>414</v>
      </c>
      <c r="D61" s="610" t="s">
        <v>415</v>
      </c>
      <c r="E61" s="611" t="s">
        <v>511</v>
      </c>
      <c r="F61" s="610" t="s">
        <v>512</v>
      </c>
      <c r="G61" s="611" t="s">
        <v>448</v>
      </c>
      <c r="H61" s="612" t="s">
        <v>449</v>
      </c>
      <c r="I61" s="613">
        <v>302.3</v>
      </c>
      <c r="J61" s="614"/>
    </row>
    <row r="62" spans="1:10" s="111" customFormat="1" ht="51.75" thickBot="1">
      <c r="A62" s="391" t="s">
        <v>506</v>
      </c>
      <c r="B62" s="756"/>
      <c r="C62" s="637" t="s">
        <v>513</v>
      </c>
      <c r="D62" s="638" t="s">
        <v>514</v>
      </c>
      <c r="E62" s="637" t="s">
        <v>515</v>
      </c>
      <c r="F62" s="638" t="s">
        <v>629</v>
      </c>
      <c r="G62" s="392" t="s">
        <v>448</v>
      </c>
      <c r="H62" s="603" t="s">
        <v>449</v>
      </c>
      <c r="I62" s="639">
        <v>343.1</v>
      </c>
      <c r="J62" s="636">
        <v>360.2</v>
      </c>
    </row>
    <row r="63" spans="1:10" s="38" customFormat="1" ht="15.75" hidden="1" thickBot="1">
      <c r="A63" s="61" t="s">
        <v>522</v>
      </c>
      <c r="B63" s="757" t="s">
        <v>523</v>
      </c>
      <c r="C63" s="757"/>
      <c r="D63" s="757"/>
      <c r="E63" s="757"/>
      <c r="F63" s="757"/>
      <c r="G63" s="757"/>
      <c r="H63" s="758"/>
      <c r="I63" s="439">
        <f>SUM(I64:I69)</f>
        <v>0</v>
      </c>
      <c r="J63" s="439">
        <f>SUM(J64:J69)</f>
        <v>0</v>
      </c>
    </row>
    <row r="64" spans="1:10" ht="104.25" customHeight="1" hidden="1">
      <c r="A64" s="37" t="s">
        <v>522</v>
      </c>
      <c r="B64" s="759" t="s">
        <v>524</v>
      </c>
      <c r="C64" s="582" t="s">
        <v>525</v>
      </c>
      <c r="D64" s="633" t="s">
        <v>526</v>
      </c>
      <c r="E64" s="582" t="s">
        <v>527</v>
      </c>
      <c r="F64" s="633" t="s">
        <v>528</v>
      </c>
      <c r="G64" s="582" t="s">
        <v>529</v>
      </c>
      <c r="H64" s="634" t="s">
        <v>530</v>
      </c>
      <c r="I64" s="640"/>
      <c r="J64" s="641"/>
    </row>
    <row r="65" spans="1:10" ht="64.5" hidden="1" thickBot="1">
      <c r="A65" s="37" t="s">
        <v>522</v>
      </c>
      <c r="B65" s="759"/>
      <c r="C65" s="582" t="s">
        <v>525</v>
      </c>
      <c r="D65" s="633" t="s">
        <v>526</v>
      </c>
      <c r="E65" s="582" t="s">
        <v>531</v>
      </c>
      <c r="F65" s="633" t="s">
        <v>532</v>
      </c>
      <c r="G65" s="582" t="s">
        <v>529</v>
      </c>
      <c r="H65" s="634" t="s">
        <v>530</v>
      </c>
      <c r="I65" s="640"/>
      <c r="J65" s="641"/>
    </row>
    <row r="66" spans="1:10" ht="64.5" hidden="1" thickBot="1">
      <c r="A66" s="37" t="s">
        <v>522</v>
      </c>
      <c r="B66" s="759"/>
      <c r="C66" s="582" t="s">
        <v>525</v>
      </c>
      <c r="D66" s="633" t="s">
        <v>526</v>
      </c>
      <c r="E66" s="582" t="s">
        <v>533</v>
      </c>
      <c r="F66" s="633" t="s">
        <v>534</v>
      </c>
      <c r="G66" s="582" t="s">
        <v>529</v>
      </c>
      <c r="H66" s="634" t="s">
        <v>530</v>
      </c>
      <c r="I66" s="640"/>
      <c r="J66" s="641"/>
    </row>
    <row r="67" spans="1:10" ht="64.5" hidden="1" thickBot="1">
      <c r="A67" s="37" t="s">
        <v>522</v>
      </c>
      <c r="B67" s="759"/>
      <c r="C67" s="582" t="s">
        <v>525</v>
      </c>
      <c r="D67" s="633" t="s">
        <v>526</v>
      </c>
      <c r="E67" s="110" t="s">
        <v>535</v>
      </c>
      <c r="F67" s="276" t="s">
        <v>536</v>
      </c>
      <c r="G67" s="582" t="s">
        <v>529</v>
      </c>
      <c r="H67" s="634" t="s">
        <v>530</v>
      </c>
      <c r="I67" s="640"/>
      <c r="J67" s="641"/>
    </row>
    <row r="68" spans="1:10" ht="64.5" hidden="1" thickBot="1">
      <c r="A68" s="37" t="s">
        <v>522</v>
      </c>
      <c r="B68" s="759"/>
      <c r="C68" s="582" t="s">
        <v>525</v>
      </c>
      <c r="D68" s="633" t="s">
        <v>526</v>
      </c>
      <c r="E68" s="110" t="s">
        <v>352</v>
      </c>
      <c r="F68" s="276" t="s">
        <v>351</v>
      </c>
      <c r="G68" s="582" t="s">
        <v>529</v>
      </c>
      <c r="H68" s="634" t="s">
        <v>530</v>
      </c>
      <c r="I68" s="640"/>
      <c r="J68" s="641"/>
    </row>
    <row r="69" spans="1:10" ht="64.5" hidden="1" thickBot="1">
      <c r="A69" s="134" t="s">
        <v>522</v>
      </c>
      <c r="B69" s="760"/>
      <c r="C69" s="583" t="s">
        <v>525</v>
      </c>
      <c r="D69" s="642" t="s">
        <v>526</v>
      </c>
      <c r="E69" s="583" t="s">
        <v>537</v>
      </c>
      <c r="F69" s="642" t="s">
        <v>538</v>
      </c>
      <c r="G69" s="583" t="s">
        <v>529</v>
      </c>
      <c r="H69" s="643" t="s">
        <v>530</v>
      </c>
      <c r="I69" s="644"/>
      <c r="J69" s="645"/>
    </row>
    <row r="70" spans="1:10" ht="16.5" customHeight="1" thickBot="1">
      <c r="A70" s="761" t="s">
        <v>597</v>
      </c>
      <c r="B70" s="762"/>
      <c r="C70" s="762"/>
      <c r="D70" s="116" t="s">
        <v>539</v>
      </c>
      <c r="E70" s="117" t="s">
        <v>539</v>
      </c>
      <c r="F70" s="116" t="s">
        <v>539</v>
      </c>
      <c r="G70" s="117" t="s">
        <v>539</v>
      </c>
      <c r="H70" s="122" t="s">
        <v>539</v>
      </c>
      <c r="I70" s="440">
        <f>I15+I23+I26+I45+I47+I58+I63+I43</f>
        <v>209337.29999999996</v>
      </c>
      <c r="J70" s="440">
        <f>J15+J23+J26+J45+J47+J58+J63+J43</f>
        <v>208696.7</v>
      </c>
    </row>
    <row r="71" ht="15">
      <c r="J71" s="85"/>
    </row>
    <row r="72" ht="15">
      <c r="J72" s="85"/>
    </row>
    <row r="74" ht="15">
      <c r="J74" s="86"/>
    </row>
    <row r="75" ht="15">
      <c r="H75" s="41"/>
    </row>
    <row r="76" ht="15">
      <c r="H76" s="41"/>
    </row>
  </sheetData>
  <sheetProtection/>
  <mergeCells count="28">
    <mergeCell ref="C8:I8"/>
    <mergeCell ref="D9:H9"/>
    <mergeCell ref="A12:A14"/>
    <mergeCell ref="C12:C14"/>
    <mergeCell ref="D12:D14"/>
    <mergeCell ref="E12:E14"/>
    <mergeCell ref="F12:F14"/>
    <mergeCell ref="G12:G14"/>
    <mergeCell ref="H12:H14"/>
    <mergeCell ref="I12:J12"/>
    <mergeCell ref="B13:B14"/>
    <mergeCell ref="I13:I14"/>
    <mergeCell ref="J13:J14"/>
    <mergeCell ref="B15:H15"/>
    <mergeCell ref="B16:B21"/>
    <mergeCell ref="B23:H23"/>
    <mergeCell ref="B24:B25"/>
    <mergeCell ref="B26:H26"/>
    <mergeCell ref="B27:B42"/>
    <mergeCell ref="B43:H43"/>
    <mergeCell ref="B45:H45"/>
    <mergeCell ref="B47:H47"/>
    <mergeCell ref="B48:B55"/>
    <mergeCell ref="B58:H58"/>
    <mergeCell ref="B59:B62"/>
    <mergeCell ref="B63:H63"/>
    <mergeCell ref="B64:B69"/>
    <mergeCell ref="A70:C70"/>
  </mergeCells>
  <printOptions/>
  <pageMargins left="0.46" right="0.1968503937007874" top="0.15748031496062992" bottom="0.2755905511811024" header="0.31496062992125984" footer="0.31496062992125984"/>
  <pageSetup fitToHeight="2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6.25390625" style="0" customWidth="1"/>
    <col min="2" max="2" width="34.75390625" style="0" customWidth="1"/>
    <col min="3" max="3" width="37.25390625" style="4" customWidth="1"/>
  </cols>
  <sheetData>
    <row r="1" spans="2:3" ht="12.75">
      <c r="B1" s="323" t="s">
        <v>616</v>
      </c>
      <c r="C1" s="7"/>
    </row>
    <row r="2" spans="2:3" ht="12.75">
      <c r="B2" s="323" t="s">
        <v>582</v>
      </c>
      <c r="C2" s="7"/>
    </row>
    <row r="3" spans="2:3" ht="12.75">
      <c r="B3" s="323" t="s">
        <v>603</v>
      </c>
      <c r="C3" s="7"/>
    </row>
    <row r="4" spans="2:3" ht="12.75">
      <c r="B4" s="323" t="s">
        <v>635</v>
      </c>
      <c r="C4" s="7"/>
    </row>
    <row r="5" spans="2:3" ht="12.75">
      <c r="B5" s="323" t="s">
        <v>252</v>
      </c>
      <c r="C5" s="6"/>
    </row>
    <row r="6" spans="1:3" ht="12.75">
      <c r="A6" s="7"/>
      <c r="B6" s="7"/>
      <c r="C6" s="7"/>
    </row>
    <row r="7" spans="1:3" ht="18.75">
      <c r="A7" s="676" t="s">
        <v>667</v>
      </c>
      <c r="B7" s="676"/>
      <c r="C7" s="3"/>
    </row>
    <row r="8" spans="1:3" ht="38.25" customHeight="1">
      <c r="A8" s="744" t="s">
        <v>670</v>
      </c>
      <c r="B8" s="744"/>
      <c r="C8" s="3"/>
    </row>
    <row r="9" spans="1:3" ht="18.75">
      <c r="A9" s="676" t="s">
        <v>669</v>
      </c>
      <c r="B9" s="676"/>
      <c r="C9" s="44"/>
    </row>
    <row r="10" spans="1:2" ht="15.75">
      <c r="A10" s="10"/>
      <c r="B10" s="4" t="s">
        <v>581</v>
      </c>
    </row>
    <row r="11" spans="1:2" ht="12.75">
      <c r="A11" s="783" t="s">
        <v>583</v>
      </c>
      <c r="B11" s="783" t="s">
        <v>427</v>
      </c>
    </row>
    <row r="12" spans="1:3" ht="16.5" customHeight="1">
      <c r="A12" s="784"/>
      <c r="B12" s="784"/>
      <c r="C12" s="48"/>
    </row>
    <row r="13" spans="1:3" ht="15.75">
      <c r="A13" s="11" t="s">
        <v>585</v>
      </c>
      <c r="B13" s="340">
        <v>725.9</v>
      </c>
      <c r="C13" s="49"/>
    </row>
    <row r="14" spans="1:3" ht="15.75">
      <c r="A14" s="11" t="s">
        <v>598</v>
      </c>
      <c r="B14" s="340">
        <v>2679.3</v>
      </c>
      <c r="C14" s="49"/>
    </row>
    <row r="15" spans="1:3" ht="15.75">
      <c r="A15" s="11" t="s">
        <v>586</v>
      </c>
      <c r="B15" s="340">
        <v>883.4</v>
      </c>
      <c r="C15" s="49"/>
    </row>
    <row r="16" spans="1:3" ht="15.75">
      <c r="A16" s="11" t="s">
        <v>587</v>
      </c>
      <c r="B16" s="340">
        <v>654.7</v>
      </c>
      <c r="C16" s="49"/>
    </row>
    <row r="17" spans="1:3" ht="15.75">
      <c r="A17" s="11" t="s">
        <v>599</v>
      </c>
      <c r="B17" s="340">
        <v>708.6</v>
      </c>
      <c r="C17" s="49"/>
    </row>
    <row r="18" spans="1:3" ht="15.75">
      <c r="A18" s="11" t="s">
        <v>588</v>
      </c>
      <c r="B18" s="340">
        <v>1015</v>
      </c>
      <c r="C18" s="49"/>
    </row>
    <row r="19" spans="1:3" ht="15.75">
      <c r="A19" s="11" t="s">
        <v>600</v>
      </c>
      <c r="B19" s="340">
        <v>1356.9</v>
      </c>
      <c r="C19" s="49"/>
    </row>
    <row r="20" spans="1:3" ht="15.75">
      <c r="A20" s="11" t="s">
        <v>589</v>
      </c>
      <c r="B20" s="340">
        <v>957.8</v>
      </c>
      <c r="C20" s="49"/>
    </row>
    <row r="21" spans="1:3" ht="15.75">
      <c r="A21" s="11" t="s">
        <v>590</v>
      </c>
      <c r="B21" s="340">
        <v>464.9</v>
      </c>
      <c r="C21" s="49"/>
    </row>
    <row r="22" spans="1:3" ht="15.75">
      <c r="A22" s="11" t="s">
        <v>591</v>
      </c>
      <c r="B22" s="340">
        <v>784.1</v>
      </c>
      <c r="C22" s="49"/>
    </row>
    <row r="23" spans="1:3" ht="15.75">
      <c r="A23" s="11" t="s">
        <v>592</v>
      </c>
      <c r="B23" s="340">
        <v>980.4</v>
      </c>
      <c r="C23" s="49"/>
    </row>
    <row r="24" spans="1:3" ht="15.75">
      <c r="A24" s="11" t="s">
        <v>593</v>
      </c>
      <c r="B24" s="340">
        <v>1086.2</v>
      </c>
      <c r="C24" s="49"/>
    </row>
    <row r="25" spans="1:3" ht="15.75">
      <c r="A25" s="11" t="s">
        <v>594</v>
      </c>
      <c r="B25" s="340">
        <v>1353.7</v>
      </c>
      <c r="C25" s="49"/>
    </row>
    <row r="26" spans="1:3" ht="15.75">
      <c r="A26" s="11" t="s">
        <v>595</v>
      </c>
      <c r="B26" s="340">
        <v>1214.5</v>
      </c>
      <c r="C26" s="49"/>
    </row>
    <row r="27" spans="1:3" ht="18.75" customHeight="1">
      <c r="A27" s="11" t="s">
        <v>601</v>
      </c>
      <c r="B27" s="340">
        <v>878</v>
      </c>
      <c r="C27" s="49"/>
    </row>
    <row r="28" spans="1:3" ht="15.75">
      <c r="A28" s="11" t="s">
        <v>602</v>
      </c>
      <c r="B28" s="340">
        <v>655.8</v>
      </c>
      <c r="C28" s="49"/>
    </row>
    <row r="29" spans="1:3" ht="15.75">
      <c r="A29" s="11" t="s">
        <v>596</v>
      </c>
      <c r="B29" s="340">
        <v>573.8</v>
      </c>
      <c r="C29" s="49"/>
    </row>
    <row r="30" spans="1:3" ht="15.75">
      <c r="A30" s="60" t="s">
        <v>597</v>
      </c>
      <c r="B30" s="356">
        <f>SUM(B13:B29)</f>
        <v>16973</v>
      </c>
      <c r="C30" s="50"/>
    </row>
    <row r="31" spans="1:3" ht="15.75">
      <c r="A31" s="2"/>
      <c r="B31" s="2"/>
      <c r="C31" s="5"/>
    </row>
    <row r="32" spans="1:3" ht="15.75">
      <c r="A32" s="9"/>
      <c r="B32" s="9"/>
      <c r="C32" s="5"/>
    </row>
    <row r="33" spans="1:3" ht="15.75">
      <c r="A33" s="9"/>
      <c r="B33" s="9"/>
      <c r="C33" s="5"/>
    </row>
    <row r="34" spans="1:3" ht="15.75">
      <c r="A34" s="2"/>
      <c r="B34" s="2"/>
      <c r="C34" s="5"/>
    </row>
    <row r="35" spans="1:3" ht="15.75">
      <c r="A35" s="9"/>
      <c r="B35" s="9"/>
      <c r="C35" s="5"/>
    </row>
    <row r="36" spans="1:3" ht="15.75">
      <c r="A36" s="9"/>
      <c r="B36" s="9"/>
      <c r="C36" s="5"/>
    </row>
    <row r="37" spans="1:3" ht="15.75">
      <c r="A37" s="9"/>
      <c r="B37" s="9"/>
      <c r="C37" s="5"/>
    </row>
    <row r="38" spans="1:3" ht="15.75">
      <c r="A38" s="9"/>
      <c r="B38" s="9"/>
      <c r="C38" s="8"/>
    </row>
    <row r="39" spans="1:3" ht="15.75">
      <c r="A39" s="9"/>
      <c r="B39" s="9"/>
      <c r="C39" s="5"/>
    </row>
    <row r="40" spans="1:3" ht="15.75">
      <c r="A40" s="9"/>
      <c r="B40" s="9"/>
      <c r="C40" s="5"/>
    </row>
    <row r="41" spans="1:3" ht="15.75">
      <c r="A41" s="9"/>
      <c r="B41" s="9"/>
      <c r="C41" s="5"/>
    </row>
    <row r="42" spans="1:3" ht="15.75">
      <c r="A42" s="9"/>
      <c r="B42" s="9"/>
      <c r="C42" s="5"/>
    </row>
    <row r="43" spans="1:3" ht="15.75">
      <c r="A43" s="9"/>
      <c r="B43" s="9"/>
      <c r="C43" s="5"/>
    </row>
    <row r="44" spans="1:3" ht="15.75">
      <c r="A44" s="9"/>
      <c r="B44" s="9"/>
      <c r="C44" s="8"/>
    </row>
    <row r="45" spans="1:3" ht="15.75">
      <c r="A45" s="9"/>
      <c r="B45" s="9"/>
      <c r="C45" s="5"/>
    </row>
    <row r="46" spans="1:3" ht="15.75" customHeight="1">
      <c r="A46" s="2"/>
      <c r="B46" s="2"/>
      <c r="C46" s="8"/>
    </row>
  </sheetData>
  <sheetProtection/>
  <mergeCells count="5">
    <mergeCell ref="A9:B9"/>
    <mergeCell ref="A7:B7"/>
    <mergeCell ref="B11:B12"/>
    <mergeCell ref="A11:A12"/>
    <mergeCell ref="A8:B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7.25390625" style="0" customWidth="1"/>
    <col min="2" max="2" width="22.00390625" style="0" customWidth="1"/>
    <col min="3" max="3" width="22.375" style="4" customWidth="1"/>
    <col min="4" max="4" width="37.25390625" style="4" customWidth="1"/>
  </cols>
  <sheetData>
    <row r="1" spans="2:4" ht="12.75">
      <c r="B1" s="321" t="s">
        <v>287</v>
      </c>
      <c r="D1" s="7"/>
    </row>
    <row r="2" spans="2:4" ht="12.75">
      <c r="B2" s="321" t="s">
        <v>582</v>
      </c>
      <c r="D2" s="7"/>
    </row>
    <row r="3" spans="2:4" ht="12.75">
      <c r="B3" s="321" t="s">
        <v>603</v>
      </c>
      <c r="D3" s="7"/>
    </row>
    <row r="4" spans="2:4" ht="12.75">
      <c r="B4" s="321" t="s">
        <v>635</v>
      </c>
      <c r="D4" s="7"/>
    </row>
    <row r="5" spans="2:4" ht="12.75">
      <c r="B5" s="321" t="s">
        <v>252</v>
      </c>
      <c r="D5" s="6"/>
    </row>
    <row r="6" spans="1:4" ht="12.75">
      <c r="A6" s="165"/>
      <c r="B6" s="7"/>
      <c r="D6" s="6"/>
    </row>
    <row r="7" spans="1:4" ht="12.75">
      <c r="A7" s="7"/>
      <c r="B7" s="7"/>
      <c r="C7" s="7"/>
      <c r="D7" s="7"/>
    </row>
    <row r="8" spans="1:4" ht="18.75">
      <c r="A8" s="676" t="s">
        <v>667</v>
      </c>
      <c r="B8" s="676"/>
      <c r="C8" s="676"/>
      <c r="D8" s="3"/>
    </row>
    <row r="9" spans="1:4" ht="35.25" customHeight="1">
      <c r="A9" s="744" t="s">
        <v>668</v>
      </c>
      <c r="B9" s="744"/>
      <c r="C9" s="744"/>
      <c r="D9" s="3"/>
    </row>
    <row r="10" spans="1:4" ht="18.75">
      <c r="A10" s="676" t="s">
        <v>610</v>
      </c>
      <c r="B10" s="676"/>
      <c r="C10" s="676"/>
      <c r="D10" s="44"/>
    </row>
    <row r="11" spans="1:4" ht="18.75">
      <c r="A11" s="676" t="s">
        <v>643</v>
      </c>
      <c r="B11" s="676"/>
      <c r="C11" s="676"/>
      <c r="D11" s="26"/>
    </row>
    <row r="12" spans="1:3" ht="15.75">
      <c r="A12" s="10"/>
      <c r="B12" s="10"/>
      <c r="C12" s="4" t="s">
        <v>581</v>
      </c>
    </row>
    <row r="13" spans="1:3" ht="15.75">
      <c r="A13" s="783" t="s">
        <v>583</v>
      </c>
      <c r="B13" s="785" t="s">
        <v>609</v>
      </c>
      <c r="C13" s="785"/>
    </row>
    <row r="14" spans="1:4" ht="16.5" customHeight="1">
      <c r="A14" s="784"/>
      <c r="B14" s="51" t="s">
        <v>333</v>
      </c>
      <c r="C14" s="51" t="s">
        <v>334</v>
      </c>
      <c r="D14" s="48"/>
    </row>
    <row r="15" spans="1:4" ht="15.75">
      <c r="A15" s="11" t="s">
        <v>585</v>
      </c>
      <c r="B15" s="340">
        <v>737.4</v>
      </c>
      <c r="C15" s="441">
        <v>756.2</v>
      </c>
      <c r="D15" s="49"/>
    </row>
    <row r="16" spans="1:4" ht="15.75">
      <c r="A16" s="11" t="s">
        <v>598</v>
      </c>
      <c r="B16" s="340">
        <v>2721.6</v>
      </c>
      <c r="C16" s="441">
        <v>2791</v>
      </c>
      <c r="D16" s="49"/>
    </row>
    <row r="17" spans="1:4" ht="15.75">
      <c r="A17" s="11" t="s">
        <v>586</v>
      </c>
      <c r="B17" s="340">
        <v>897.3</v>
      </c>
      <c r="C17" s="441">
        <v>920.2</v>
      </c>
      <c r="D17" s="49"/>
    </row>
    <row r="18" spans="1:4" ht="15.75">
      <c r="A18" s="11" t="s">
        <v>587</v>
      </c>
      <c r="B18" s="340">
        <v>665.1</v>
      </c>
      <c r="C18" s="441">
        <v>682</v>
      </c>
      <c r="D18" s="49"/>
    </row>
    <row r="19" spans="1:4" ht="15.75">
      <c r="A19" s="11" t="s">
        <v>599</v>
      </c>
      <c r="B19" s="340">
        <v>719.8</v>
      </c>
      <c r="C19" s="441">
        <v>738.2</v>
      </c>
      <c r="D19" s="49"/>
    </row>
    <row r="20" spans="1:4" ht="15.75">
      <c r="A20" s="11" t="s">
        <v>588</v>
      </c>
      <c r="B20" s="340">
        <v>1031</v>
      </c>
      <c r="C20" s="441">
        <v>1057.3</v>
      </c>
      <c r="D20" s="49"/>
    </row>
    <row r="21" spans="1:4" ht="15.75">
      <c r="A21" s="11" t="s">
        <v>600</v>
      </c>
      <c r="B21" s="340">
        <v>1378.3</v>
      </c>
      <c r="C21" s="441">
        <v>1413.5</v>
      </c>
      <c r="D21" s="49"/>
    </row>
    <row r="22" spans="1:4" ht="15.75">
      <c r="A22" s="11" t="s">
        <v>589</v>
      </c>
      <c r="B22" s="340">
        <v>972.9</v>
      </c>
      <c r="C22" s="441">
        <v>997.7</v>
      </c>
      <c r="D22" s="49"/>
    </row>
    <row r="23" spans="1:4" ht="15.75">
      <c r="A23" s="11" t="s">
        <v>590</v>
      </c>
      <c r="B23" s="340">
        <v>472.2</v>
      </c>
      <c r="C23" s="441">
        <v>484.3</v>
      </c>
      <c r="D23" s="49"/>
    </row>
    <row r="24" spans="1:4" ht="15.75">
      <c r="A24" s="11" t="s">
        <v>591</v>
      </c>
      <c r="B24" s="340">
        <v>796.5</v>
      </c>
      <c r="C24" s="441">
        <v>816.8</v>
      </c>
      <c r="D24" s="49"/>
    </row>
    <row r="25" spans="1:4" ht="15.75">
      <c r="A25" s="11" t="s">
        <v>592</v>
      </c>
      <c r="B25" s="340">
        <v>995.9</v>
      </c>
      <c r="C25" s="441">
        <v>1021.4</v>
      </c>
      <c r="D25" s="49"/>
    </row>
    <row r="26" spans="1:4" ht="15.75">
      <c r="A26" s="11" t="s">
        <v>593</v>
      </c>
      <c r="B26" s="340">
        <v>1103.3</v>
      </c>
      <c r="C26" s="441">
        <v>1131.4</v>
      </c>
      <c r="D26" s="49"/>
    </row>
    <row r="27" spans="1:4" ht="15.75">
      <c r="A27" s="11" t="s">
        <v>594</v>
      </c>
      <c r="B27" s="340">
        <v>1375</v>
      </c>
      <c r="C27" s="441">
        <v>1410.1</v>
      </c>
      <c r="D27" s="49"/>
    </row>
    <row r="28" spans="1:4" ht="15.75">
      <c r="A28" s="11" t="s">
        <v>595</v>
      </c>
      <c r="B28" s="340">
        <v>1233.7</v>
      </c>
      <c r="C28" s="441">
        <v>1265.2</v>
      </c>
      <c r="D28" s="49"/>
    </row>
    <row r="29" spans="1:4" ht="18.75" customHeight="1">
      <c r="A29" s="11" t="s">
        <v>601</v>
      </c>
      <c r="B29" s="340">
        <v>891.9</v>
      </c>
      <c r="C29" s="441">
        <v>914.6</v>
      </c>
      <c r="D29" s="49"/>
    </row>
    <row r="30" spans="1:4" ht="15.75">
      <c r="A30" s="11" t="s">
        <v>602</v>
      </c>
      <c r="B30" s="340">
        <v>666.2</v>
      </c>
      <c r="C30" s="441">
        <v>683.1</v>
      </c>
      <c r="D30" s="49"/>
    </row>
    <row r="31" spans="1:4" ht="15.75">
      <c r="A31" s="11" t="s">
        <v>596</v>
      </c>
      <c r="B31" s="340">
        <v>582.9</v>
      </c>
      <c r="C31" s="441">
        <v>597.7</v>
      </c>
      <c r="D31" s="49"/>
    </row>
    <row r="32" spans="1:4" ht="15.75">
      <c r="A32" s="60" t="s">
        <v>597</v>
      </c>
      <c r="B32" s="356">
        <f>SUM(B15:B31)</f>
        <v>17241.000000000004</v>
      </c>
      <c r="C32" s="356">
        <f>SUM(C15:C31)</f>
        <v>17680.699999999997</v>
      </c>
      <c r="D32" s="50"/>
    </row>
    <row r="33" spans="1:4" ht="15.75">
      <c r="A33" s="2"/>
      <c r="B33" s="2"/>
      <c r="C33" s="5"/>
      <c r="D33" s="5"/>
    </row>
    <row r="34" spans="1:4" ht="15.75">
      <c r="A34" s="9"/>
      <c r="B34" s="9"/>
      <c r="C34" s="5"/>
      <c r="D34" s="5"/>
    </row>
    <row r="35" spans="1:4" ht="15.75">
      <c r="A35" s="9"/>
      <c r="B35" s="9"/>
      <c r="C35" s="5"/>
      <c r="D35" s="5"/>
    </row>
    <row r="36" spans="1:4" ht="15.75">
      <c r="A36" s="2"/>
      <c r="B36" s="2"/>
      <c r="C36" s="5"/>
      <c r="D36" s="5"/>
    </row>
    <row r="37" spans="1:4" ht="15.75">
      <c r="A37" s="9"/>
      <c r="B37" s="9"/>
      <c r="C37" s="5"/>
      <c r="D37" s="5"/>
    </row>
    <row r="38" spans="1:4" ht="15.75">
      <c r="A38" s="9"/>
      <c r="B38" s="9"/>
      <c r="C38" s="5"/>
      <c r="D38" s="5"/>
    </row>
    <row r="39" spans="1:4" ht="15.75">
      <c r="A39" s="9"/>
      <c r="B39" s="9"/>
      <c r="C39" s="5"/>
      <c r="D39" s="5"/>
    </row>
    <row r="40" spans="1:4" ht="15.75">
      <c r="A40" s="9"/>
      <c r="B40" s="9"/>
      <c r="C40" s="8"/>
      <c r="D40" s="8"/>
    </row>
    <row r="41" spans="1:4" ht="15.75">
      <c r="A41" s="9"/>
      <c r="B41" s="9"/>
      <c r="C41" s="5"/>
      <c r="D41" s="5"/>
    </row>
    <row r="42" spans="1:4" ht="15.75">
      <c r="A42" s="9"/>
      <c r="B42" s="9"/>
      <c r="C42" s="5"/>
      <c r="D42" s="5"/>
    </row>
    <row r="43" spans="1:4" ht="15.75">
      <c r="A43" s="9"/>
      <c r="B43" s="9"/>
      <c r="C43" s="5"/>
      <c r="D43" s="5"/>
    </row>
    <row r="44" spans="1:4" ht="15.75">
      <c r="A44" s="9"/>
      <c r="B44" s="9"/>
      <c r="C44" s="5"/>
      <c r="D44" s="5"/>
    </row>
    <row r="45" spans="1:4" ht="15.75">
      <c r="A45" s="9"/>
      <c r="B45" s="9"/>
      <c r="C45" s="5"/>
      <c r="D45" s="5"/>
    </row>
    <row r="46" spans="1:4" ht="15.75">
      <c r="A46" s="9"/>
      <c r="B46" s="9"/>
      <c r="C46" s="8"/>
      <c r="D46" s="8"/>
    </row>
    <row r="47" spans="1:4" ht="15.75">
      <c r="A47" s="9"/>
      <c r="B47" s="9"/>
      <c r="C47" s="5"/>
      <c r="D47" s="5"/>
    </row>
    <row r="48" spans="1:4" ht="15.75" customHeight="1">
      <c r="A48" s="2"/>
      <c r="B48" s="2"/>
      <c r="C48" s="8"/>
      <c r="D48" s="8"/>
    </row>
  </sheetData>
  <sheetProtection/>
  <mergeCells count="6">
    <mergeCell ref="A13:A14"/>
    <mergeCell ref="B13:C13"/>
    <mergeCell ref="A8:C8"/>
    <mergeCell ref="A9:C9"/>
    <mergeCell ref="A10:C10"/>
    <mergeCell ref="A11:C11"/>
  </mergeCells>
  <printOptions/>
  <pageMargins left="0.7480314960629921" right="0.5118110236220472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G6" sqref="G6"/>
    </sheetView>
  </sheetViews>
  <sheetFormatPr defaultColWidth="9.00390625" defaultRowHeight="12.75"/>
  <cols>
    <col min="1" max="1" width="49.375" style="0" customWidth="1"/>
    <col min="2" max="2" width="30.625" style="0" customWidth="1"/>
  </cols>
  <sheetData>
    <row r="1" ht="12.75">
      <c r="B1" s="180" t="s">
        <v>666</v>
      </c>
    </row>
    <row r="2" ht="12.75">
      <c r="B2" s="180" t="s">
        <v>582</v>
      </c>
    </row>
    <row r="3" ht="12.75">
      <c r="B3" s="180" t="s">
        <v>603</v>
      </c>
    </row>
    <row r="4" ht="12.75">
      <c r="B4" s="180" t="s">
        <v>635</v>
      </c>
    </row>
    <row r="5" ht="12.75">
      <c r="B5" s="180" t="s">
        <v>251</v>
      </c>
    </row>
    <row r="6" ht="12.75">
      <c r="A6" s="165"/>
    </row>
    <row r="7" ht="12.75">
      <c r="A7" s="165"/>
    </row>
    <row r="8" ht="12.75">
      <c r="A8" s="165"/>
    </row>
    <row r="10" spans="1:2" ht="96" customHeight="1">
      <c r="A10" s="713" t="s">
        <v>662</v>
      </c>
      <c r="B10" s="713"/>
    </row>
    <row r="11" spans="1:2" ht="18.75">
      <c r="A11" s="164"/>
      <c r="B11" s="4" t="s">
        <v>581</v>
      </c>
    </row>
    <row r="12" spans="1:2" ht="15.75">
      <c r="A12" s="87" t="s">
        <v>663</v>
      </c>
      <c r="B12" s="167" t="s">
        <v>665</v>
      </c>
    </row>
    <row r="13" spans="1:2" ht="15.75">
      <c r="A13" s="166" t="s">
        <v>598</v>
      </c>
      <c r="B13" s="168">
        <v>51</v>
      </c>
    </row>
    <row r="14" spans="1:2" ht="15.75">
      <c r="A14" s="166" t="s">
        <v>587</v>
      </c>
      <c r="B14" s="168">
        <v>137</v>
      </c>
    </row>
    <row r="15" spans="1:2" ht="15.75">
      <c r="A15" s="169" t="s">
        <v>597</v>
      </c>
      <c r="B15" s="168">
        <f>SUM(B13:B14)</f>
        <v>188</v>
      </c>
    </row>
  </sheetData>
  <sheetProtection/>
  <mergeCells count="1">
    <mergeCell ref="A10:B10"/>
  </mergeCells>
  <printOptions/>
  <pageMargins left="1.14" right="0.29" top="0.87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G10" sqref="G10"/>
    </sheetView>
  </sheetViews>
  <sheetFormatPr defaultColWidth="9.00390625" defaultRowHeight="12.75"/>
  <cols>
    <col min="1" max="1" width="54.00390625" style="0" customWidth="1"/>
    <col min="2" max="2" width="15.75390625" style="0" customWidth="1"/>
    <col min="3" max="3" width="15.375" style="0" customWidth="1"/>
  </cols>
  <sheetData>
    <row r="1" ht="12.75">
      <c r="B1" s="180" t="s">
        <v>426</v>
      </c>
    </row>
    <row r="2" ht="12.75">
      <c r="B2" s="180" t="s">
        <v>582</v>
      </c>
    </row>
    <row r="3" ht="12.75">
      <c r="B3" s="180" t="s">
        <v>603</v>
      </c>
    </row>
    <row r="4" ht="12.75">
      <c r="B4" s="180" t="s">
        <v>635</v>
      </c>
    </row>
    <row r="5" ht="12.75">
      <c r="B5" s="180" t="s">
        <v>252</v>
      </c>
    </row>
    <row r="6" ht="12.75">
      <c r="A6" s="165"/>
    </row>
    <row r="7" ht="12.75">
      <c r="A7" s="165"/>
    </row>
    <row r="8" ht="12.75">
      <c r="A8" s="165"/>
    </row>
    <row r="10" spans="1:3" ht="96" customHeight="1">
      <c r="A10" s="713" t="s">
        <v>664</v>
      </c>
      <c r="B10" s="713"/>
      <c r="C10" s="713"/>
    </row>
    <row r="11" spans="1:3" ht="18.75">
      <c r="A11" s="164"/>
      <c r="B11" s="786" t="s">
        <v>581</v>
      </c>
      <c r="C11" s="786"/>
    </row>
    <row r="12" spans="1:3" ht="15.75">
      <c r="A12" s="87" t="s">
        <v>663</v>
      </c>
      <c r="B12" s="167" t="s">
        <v>333</v>
      </c>
      <c r="C12" s="167" t="s">
        <v>334</v>
      </c>
    </row>
    <row r="13" spans="1:3" ht="15.75">
      <c r="A13" s="166" t="s">
        <v>598</v>
      </c>
      <c r="B13" s="168">
        <v>51</v>
      </c>
      <c r="C13" s="168">
        <v>51</v>
      </c>
    </row>
    <row r="14" spans="1:3" ht="15.75">
      <c r="A14" s="166" t="s">
        <v>587</v>
      </c>
      <c r="B14" s="168">
        <v>137</v>
      </c>
      <c r="C14" s="168">
        <v>137</v>
      </c>
    </row>
    <row r="15" spans="1:3" ht="15.75">
      <c r="A15" s="169" t="s">
        <v>597</v>
      </c>
      <c r="B15" s="168">
        <f>SUM(B13:B14)</f>
        <v>188</v>
      </c>
      <c r="C15" s="168">
        <f>SUM(C13:C14)</f>
        <v>188</v>
      </c>
    </row>
  </sheetData>
  <sheetProtection/>
  <mergeCells count="2">
    <mergeCell ref="A10:C10"/>
    <mergeCell ref="B11:C11"/>
  </mergeCells>
  <printOptions/>
  <pageMargins left="1.06" right="0.29" top="0.87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6.25390625" style="0" customWidth="1"/>
    <col min="2" max="2" width="34.75390625" style="0" customWidth="1"/>
    <col min="3" max="3" width="37.25390625" style="4" customWidth="1"/>
  </cols>
  <sheetData>
    <row r="1" spans="2:3" ht="12.75">
      <c r="B1" s="323" t="s">
        <v>608</v>
      </c>
      <c r="C1" s="7"/>
    </row>
    <row r="2" spans="2:3" ht="12.75">
      <c r="B2" s="323" t="s">
        <v>582</v>
      </c>
      <c r="C2" s="7"/>
    </row>
    <row r="3" ht="12.75">
      <c r="B3" s="323" t="s">
        <v>603</v>
      </c>
    </row>
    <row r="4" ht="12.75">
      <c r="B4" s="323" t="s">
        <v>635</v>
      </c>
    </row>
    <row r="5" ht="12.75">
      <c r="B5" s="323" t="s">
        <v>252</v>
      </c>
    </row>
    <row r="6" spans="1:2" ht="12.75">
      <c r="A6" s="7"/>
      <c r="B6" s="7"/>
    </row>
    <row r="7" spans="1:2" ht="15.75">
      <c r="A7" s="773" t="s">
        <v>756</v>
      </c>
      <c r="B7" s="773"/>
    </row>
    <row r="8" spans="1:3" ht="57.75" customHeight="1">
      <c r="A8" s="713" t="s">
        <v>757</v>
      </c>
      <c r="B8" s="713"/>
      <c r="C8" s="3"/>
    </row>
    <row r="9" spans="1:3" ht="18.75">
      <c r="A9" s="713"/>
      <c r="B9" s="713"/>
      <c r="C9" s="44"/>
    </row>
    <row r="10" spans="1:2" ht="15.75">
      <c r="A10" s="10"/>
      <c r="B10" s="4" t="s">
        <v>581</v>
      </c>
    </row>
    <row r="11" spans="1:2" ht="12.75">
      <c r="A11" s="783" t="s">
        <v>583</v>
      </c>
      <c r="B11" s="783" t="s">
        <v>427</v>
      </c>
    </row>
    <row r="12" spans="1:3" ht="5.25" customHeight="1">
      <c r="A12" s="784"/>
      <c r="B12" s="784"/>
      <c r="C12" s="48"/>
    </row>
    <row r="13" spans="1:3" ht="15.75">
      <c r="A13" s="11" t="s">
        <v>585</v>
      </c>
      <c r="B13" s="340">
        <v>837.7</v>
      </c>
      <c r="C13" s="49"/>
    </row>
    <row r="14" spans="1:3" ht="15.75">
      <c r="A14" s="11" t="s">
        <v>598</v>
      </c>
      <c r="B14" s="340">
        <v>6154.1</v>
      </c>
      <c r="C14" s="49"/>
    </row>
    <row r="15" spans="1:3" ht="15.75">
      <c r="A15" s="11" t="s">
        <v>586</v>
      </c>
      <c r="B15" s="340">
        <v>627.4</v>
      </c>
      <c r="C15" s="49"/>
    </row>
    <row r="16" spans="1:3" ht="15.75">
      <c r="A16" s="11" t="s">
        <v>587</v>
      </c>
      <c r="B16" s="340">
        <v>159.3</v>
      </c>
      <c r="C16" s="49"/>
    </row>
    <row r="17" spans="1:3" ht="15.75">
      <c r="A17" s="11" t="s">
        <v>599</v>
      </c>
      <c r="B17" s="340">
        <v>850.4</v>
      </c>
      <c r="C17" s="49"/>
    </row>
    <row r="18" spans="1:3" ht="15.75">
      <c r="A18" s="11" t="s">
        <v>588</v>
      </c>
      <c r="B18" s="340">
        <v>806.6</v>
      </c>
      <c r="C18" s="49"/>
    </row>
    <row r="19" spans="1:3" ht="15.75">
      <c r="A19" s="11" t="s">
        <v>600</v>
      </c>
      <c r="B19" s="340">
        <v>1227.5</v>
      </c>
      <c r="C19" s="49"/>
    </row>
    <row r="20" spans="1:3" ht="15.75">
      <c r="A20" s="11" t="s">
        <v>589</v>
      </c>
      <c r="B20" s="340">
        <v>957.8</v>
      </c>
      <c r="C20" s="49"/>
    </row>
    <row r="21" spans="1:3" ht="15.75">
      <c r="A21" s="11" t="s">
        <v>590</v>
      </c>
      <c r="B21" s="340">
        <v>274.2</v>
      </c>
      <c r="C21" s="49"/>
    </row>
    <row r="22" spans="1:3" ht="15.75">
      <c r="A22" s="11" t="s">
        <v>591</v>
      </c>
      <c r="B22" s="340">
        <v>805.5</v>
      </c>
      <c r="C22" s="49"/>
    </row>
    <row r="23" spans="1:3" ht="15.75">
      <c r="A23" s="11" t="s">
        <v>592</v>
      </c>
      <c r="B23" s="340">
        <v>451.3</v>
      </c>
      <c r="C23" s="49"/>
    </row>
    <row r="24" spans="1:3" ht="15.75">
      <c r="A24" s="11" t="s">
        <v>593</v>
      </c>
      <c r="B24" s="340">
        <v>862.4</v>
      </c>
      <c r="C24" s="49"/>
    </row>
    <row r="25" spans="1:3" ht="15.75">
      <c r="A25" s="11" t="s">
        <v>594</v>
      </c>
      <c r="B25" s="340">
        <v>1143.4</v>
      </c>
      <c r="C25" s="49"/>
    </row>
    <row r="26" spans="1:3" ht="15.75">
      <c r="A26" s="11" t="s">
        <v>595</v>
      </c>
      <c r="B26" s="340">
        <v>985.7</v>
      </c>
      <c r="C26" s="49"/>
    </row>
    <row r="27" spans="1:3" ht="18.75" customHeight="1">
      <c r="A27" s="11" t="s">
        <v>601</v>
      </c>
      <c r="B27" s="340">
        <v>815.7</v>
      </c>
      <c r="C27" s="49"/>
    </row>
    <row r="28" spans="1:3" ht="15.75">
      <c r="A28" s="11" t="s">
        <v>602</v>
      </c>
      <c r="B28" s="340">
        <v>1037.5</v>
      </c>
      <c r="C28" s="49"/>
    </row>
    <row r="29" spans="1:3" ht="15.75">
      <c r="A29" s="11" t="s">
        <v>596</v>
      </c>
      <c r="B29" s="340">
        <v>532.3</v>
      </c>
      <c r="C29" s="49"/>
    </row>
    <row r="30" spans="1:3" ht="15.75">
      <c r="A30" s="60" t="s">
        <v>597</v>
      </c>
      <c r="B30" s="356">
        <f>SUM(B13:B29)</f>
        <v>18528.8</v>
      </c>
      <c r="C30" s="50"/>
    </row>
    <row r="31" spans="1:3" ht="15.75">
      <c r="A31" s="2"/>
      <c r="B31" s="2"/>
      <c r="C31" s="5"/>
    </row>
    <row r="32" spans="1:3" ht="15.75">
      <c r="A32" s="9"/>
      <c r="B32" s="9"/>
      <c r="C32" s="5"/>
    </row>
    <row r="33" spans="1:3" ht="15.75">
      <c r="A33" s="9"/>
      <c r="B33" s="9"/>
      <c r="C33" s="5"/>
    </row>
    <row r="34" spans="1:3" ht="15.75">
      <c r="A34" s="2"/>
      <c r="B34" s="2"/>
      <c r="C34" s="5"/>
    </row>
    <row r="35" spans="1:3" ht="15.75">
      <c r="A35" s="9"/>
      <c r="B35" s="9"/>
      <c r="C35" s="5"/>
    </row>
    <row r="36" spans="1:3" ht="15.75">
      <c r="A36" s="9"/>
      <c r="B36" s="9"/>
      <c r="C36" s="5"/>
    </row>
    <row r="37" spans="1:3" ht="15.75">
      <c r="A37" s="9"/>
      <c r="B37" s="9"/>
      <c r="C37" s="5"/>
    </row>
    <row r="38" spans="1:3" ht="15.75">
      <c r="A38" s="9"/>
      <c r="B38" s="9"/>
      <c r="C38" s="8"/>
    </row>
    <row r="39" spans="1:3" ht="15.75">
      <c r="A39" s="9"/>
      <c r="B39" s="9"/>
      <c r="C39" s="5"/>
    </row>
    <row r="40" spans="1:3" ht="15.75">
      <c r="A40" s="9"/>
      <c r="B40" s="9"/>
      <c r="C40" s="5"/>
    </row>
    <row r="41" spans="1:3" ht="15.75">
      <c r="A41" s="9"/>
      <c r="B41" s="9"/>
      <c r="C41" s="5"/>
    </row>
    <row r="42" spans="1:3" ht="15.75">
      <c r="A42" s="9"/>
      <c r="B42" s="9"/>
      <c r="C42" s="5"/>
    </row>
    <row r="43" spans="1:3" ht="15.75">
      <c r="A43" s="9"/>
      <c r="B43" s="9"/>
      <c r="C43" s="5"/>
    </row>
    <row r="44" spans="1:3" ht="15.75">
      <c r="A44" s="9"/>
      <c r="B44" s="9"/>
      <c r="C44" s="8"/>
    </row>
    <row r="45" spans="1:3" ht="15.75">
      <c r="A45" s="9"/>
      <c r="B45" s="9"/>
      <c r="C45" s="5"/>
    </row>
    <row r="46" spans="1:3" ht="15.75" customHeight="1">
      <c r="A46" s="2"/>
      <c r="B46" s="2"/>
      <c r="C46" s="8"/>
    </row>
  </sheetData>
  <sheetProtection/>
  <mergeCells count="4">
    <mergeCell ref="A7:B7"/>
    <mergeCell ref="A11:A12"/>
    <mergeCell ref="B11:B12"/>
    <mergeCell ref="A8:B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7.25390625" style="0" customWidth="1"/>
    <col min="2" max="2" width="22.00390625" style="0" customWidth="1"/>
    <col min="3" max="3" width="22.375" style="4" customWidth="1"/>
    <col min="4" max="4" width="37.25390625" style="4" customWidth="1"/>
  </cols>
  <sheetData>
    <row r="1" spans="1:4" ht="12.75">
      <c r="A1" s="165"/>
      <c r="B1" s="320" t="s">
        <v>409</v>
      </c>
      <c r="D1" s="7"/>
    </row>
    <row r="2" spans="1:4" ht="12.75">
      <c r="A2" s="165"/>
      <c r="B2" s="320" t="s">
        <v>582</v>
      </c>
      <c r="D2" s="7"/>
    </row>
    <row r="3" spans="1:4" ht="12.75">
      <c r="A3" s="165"/>
      <c r="B3" s="320" t="s">
        <v>603</v>
      </c>
      <c r="D3" s="7"/>
    </row>
    <row r="4" spans="1:4" ht="12.75">
      <c r="A4" s="165"/>
      <c r="B4" s="320" t="s">
        <v>635</v>
      </c>
      <c r="D4" s="7"/>
    </row>
    <row r="5" spans="1:4" ht="12.75">
      <c r="A5" s="165"/>
      <c r="B5" s="320" t="s">
        <v>252</v>
      </c>
      <c r="D5" s="6"/>
    </row>
    <row r="6" spans="1:4" ht="12.75">
      <c r="A6" s="165"/>
      <c r="B6" s="7"/>
      <c r="D6" s="6"/>
    </row>
    <row r="7" spans="1:4" ht="12.75">
      <c r="A7" s="7"/>
      <c r="B7" s="7"/>
      <c r="C7" s="7"/>
      <c r="D7" s="7"/>
    </row>
    <row r="8" spans="1:4" ht="18.75" customHeight="1">
      <c r="A8" s="773" t="s">
        <v>756</v>
      </c>
      <c r="B8" s="773"/>
      <c r="C8" s="773"/>
      <c r="D8" s="3"/>
    </row>
    <row r="9" spans="1:4" ht="35.25" customHeight="1">
      <c r="A9" s="713" t="s">
        <v>758</v>
      </c>
      <c r="B9" s="713"/>
      <c r="C9" s="713"/>
      <c r="D9" s="3"/>
    </row>
    <row r="10" spans="1:4" ht="44.25" customHeight="1">
      <c r="A10" s="713"/>
      <c r="B10" s="713"/>
      <c r="C10" s="713"/>
      <c r="D10" s="44"/>
    </row>
    <row r="11" spans="1:4" ht="18.75">
      <c r="A11" s="318"/>
      <c r="B11" s="318"/>
      <c r="C11" s="318"/>
      <c r="D11" s="26"/>
    </row>
    <row r="12" spans="1:3" ht="15.75">
      <c r="A12" s="10"/>
      <c r="B12" s="10"/>
      <c r="C12" s="4" t="s">
        <v>581</v>
      </c>
    </row>
    <row r="13" spans="1:3" ht="15.75">
      <c r="A13" s="783" t="s">
        <v>583</v>
      </c>
      <c r="B13" s="785" t="s">
        <v>609</v>
      </c>
      <c r="C13" s="785"/>
    </row>
    <row r="14" spans="1:4" ht="16.5" customHeight="1">
      <c r="A14" s="784"/>
      <c r="B14" s="51" t="s">
        <v>333</v>
      </c>
      <c r="C14" s="51" t="s">
        <v>334</v>
      </c>
      <c r="D14" s="48"/>
    </row>
    <row r="15" spans="1:4" ht="15.75">
      <c r="A15" s="11" t="s">
        <v>585</v>
      </c>
      <c r="B15" s="340">
        <v>865</v>
      </c>
      <c r="C15" s="103">
        <v>892</v>
      </c>
      <c r="D15" s="49"/>
    </row>
    <row r="16" spans="1:4" ht="15.75">
      <c r="A16" s="11" t="s">
        <v>598</v>
      </c>
      <c r="B16" s="102">
        <v>3679.7</v>
      </c>
      <c r="C16" s="103">
        <v>3820.4</v>
      </c>
      <c r="D16" s="49"/>
    </row>
    <row r="17" spans="1:4" ht="15.75">
      <c r="A17" s="11" t="s">
        <v>586</v>
      </c>
      <c r="B17" s="340">
        <v>501</v>
      </c>
      <c r="C17" s="103">
        <v>620</v>
      </c>
      <c r="D17" s="49"/>
    </row>
    <row r="18" spans="1:4" ht="15.75">
      <c r="A18" s="11" t="s">
        <v>587</v>
      </c>
      <c r="B18" s="340">
        <v>107</v>
      </c>
      <c r="C18" s="103">
        <v>109</v>
      </c>
      <c r="D18" s="49"/>
    </row>
    <row r="19" spans="1:4" ht="15.75">
      <c r="A19" s="11" t="s">
        <v>599</v>
      </c>
      <c r="B19" s="340">
        <v>818</v>
      </c>
      <c r="C19" s="103">
        <v>790</v>
      </c>
      <c r="D19" s="49"/>
    </row>
    <row r="20" spans="1:4" ht="15.75">
      <c r="A20" s="11" t="s">
        <v>588</v>
      </c>
      <c r="B20" s="340">
        <v>754</v>
      </c>
      <c r="C20" s="103">
        <v>780</v>
      </c>
      <c r="D20" s="49"/>
    </row>
    <row r="21" spans="1:4" ht="15.75">
      <c r="A21" s="11" t="s">
        <v>600</v>
      </c>
      <c r="B21" s="340">
        <v>950</v>
      </c>
      <c r="C21" s="103">
        <v>1078</v>
      </c>
      <c r="D21" s="49"/>
    </row>
    <row r="22" spans="1:4" ht="15.75">
      <c r="A22" s="11" t="s">
        <v>589</v>
      </c>
      <c r="B22" s="340">
        <v>853</v>
      </c>
      <c r="C22" s="103">
        <v>821</v>
      </c>
      <c r="D22" s="49"/>
    </row>
    <row r="23" spans="1:4" ht="15.75">
      <c r="A23" s="11" t="s">
        <v>590</v>
      </c>
      <c r="B23" s="340">
        <v>208</v>
      </c>
      <c r="C23" s="103">
        <v>214</v>
      </c>
      <c r="D23" s="49"/>
    </row>
    <row r="24" spans="1:4" ht="15.75">
      <c r="A24" s="11" t="s">
        <v>591</v>
      </c>
      <c r="B24" s="340">
        <v>711</v>
      </c>
      <c r="C24" s="103">
        <v>738</v>
      </c>
      <c r="D24" s="49"/>
    </row>
    <row r="25" spans="1:4" ht="15.75">
      <c r="A25" s="11" t="s">
        <v>592</v>
      </c>
      <c r="B25" s="340">
        <v>361</v>
      </c>
      <c r="C25" s="103">
        <v>382</v>
      </c>
      <c r="D25" s="49"/>
    </row>
    <row r="26" spans="1:4" ht="15.75">
      <c r="A26" s="11" t="s">
        <v>593</v>
      </c>
      <c r="B26" s="340">
        <v>739</v>
      </c>
      <c r="C26" s="103">
        <v>775</v>
      </c>
      <c r="D26" s="49"/>
    </row>
    <row r="27" spans="1:4" ht="15.75">
      <c r="A27" s="11" t="s">
        <v>594</v>
      </c>
      <c r="B27" s="340">
        <v>972</v>
      </c>
      <c r="C27" s="103">
        <v>853</v>
      </c>
      <c r="D27" s="49"/>
    </row>
    <row r="28" spans="1:4" ht="15.75">
      <c r="A28" s="11" t="s">
        <v>595</v>
      </c>
      <c r="B28" s="340">
        <v>987</v>
      </c>
      <c r="C28" s="103">
        <v>1017</v>
      </c>
      <c r="D28" s="49"/>
    </row>
    <row r="29" spans="1:4" ht="18.75" customHeight="1">
      <c r="A29" s="11" t="s">
        <v>601</v>
      </c>
      <c r="B29" s="340">
        <v>622</v>
      </c>
      <c r="C29" s="103">
        <v>637</v>
      </c>
      <c r="D29" s="49"/>
    </row>
    <row r="30" spans="1:4" ht="15.75">
      <c r="A30" s="11" t="s">
        <v>602</v>
      </c>
      <c r="B30" s="340">
        <v>787</v>
      </c>
      <c r="C30" s="103">
        <v>758</v>
      </c>
      <c r="D30" s="49"/>
    </row>
    <row r="31" spans="1:4" ht="15.75">
      <c r="A31" s="11" t="s">
        <v>596</v>
      </c>
      <c r="B31" s="340">
        <v>495</v>
      </c>
      <c r="C31" s="103">
        <v>508</v>
      </c>
      <c r="D31" s="49"/>
    </row>
    <row r="32" spans="1:4" ht="15.75">
      <c r="A32" s="60" t="s">
        <v>597</v>
      </c>
      <c r="B32" s="104">
        <f>SUM(B15:B31)</f>
        <v>14409.7</v>
      </c>
      <c r="C32" s="104">
        <f>SUM(C15:C31)</f>
        <v>14792.4</v>
      </c>
      <c r="D32" s="50"/>
    </row>
    <row r="33" spans="1:4" ht="15.75">
      <c r="A33" s="2"/>
      <c r="B33" s="2"/>
      <c r="C33" s="5"/>
      <c r="D33" s="5"/>
    </row>
    <row r="34" spans="1:4" ht="15.75">
      <c r="A34" s="9"/>
      <c r="B34" s="9"/>
      <c r="C34" s="5"/>
      <c r="D34" s="5"/>
    </row>
    <row r="35" spans="1:4" ht="15.75">
      <c r="A35" s="9"/>
      <c r="B35" s="9"/>
      <c r="C35" s="5"/>
      <c r="D35" s="5"/>
    </row>
    <row r="36" spans="1:4" ht="15.75">
      <c r="A36" s="2"/>
      <c r="B36" s="2"/>
      <c r="C36" s="5"/>
      <c r="D36" s="5"/>
    </row>
    <row r="37" spans="1:4" ht="15.75">
      <c r="A37" s="9"/>
      <c r="B37" s="9"/>
      <c r="C37" s="5"/>
      <c r="D37" s="5"/>
    </row>
    <row r="38" spans="1:4" ht="15.75">
      <c r="A38" s="9"/>
      <c r="B38" s="9"/>
      <c r="C38" s="5"/>
      <c r="D38" s="5"/>
    </row>
    <row r="39" spans="1:4" ht="15.75">
      <c r="A39" s="9"/>
      <c r="B39" s="9"/>
      <c r="C39" s="5"/>
      <c r="D39" s="5"/>
    </row>
    <row r="40" spans="1:4" ht="15.75">
      <c r="A40" s="9"/>
      <c r="B40" s="9"/>
      <c r="C40" s="8"/>
      <c r="D40" s="8"/>
    </row>
    <row r="41" spans="1:4" ht="15.75">
      <c r="A41" s="9"/>
      <c r="B41" s="9"/>
      <c r="C41" s="5"/>
      <c r="D41" s="5"/>
    </row>
    <row r="42" spans="1:4" ht="15.75">
      <c r="A42" s="9"/>
      <c r="B42" s="9"/>
      <c r="C42" s="5"/>
      <c r="D42" s="5"/>
    </row>
    <row r="43" spans="1:4" ht="15.75">
      <c r="A43" s="9"/>
      <c r="B43" s="9"/>
      <c r="C43" s="5"/>
      <c r="D43" s="5"/>
    </row>
    <row r="44" spans="1:4" ht="15.75">
      <c r="A44" s="9"/>
      <c r="B44" s="9"/>
      <c r="C44" s="5"/>
      <c r="D44" s="5"/>
    </row>
    <row r="45" spans="1:4" ht="15.75">
      <c r="A45" s="9"/>
      <c r="B45" s="9"/>
      <c r="C45" s="5"/>
      <c r="D45" s="5"/>
    </row>
    <row r="46" spans="1:4" ht="15.75">
      <c r="A46" s="9"/>
      <c r="B46" s="9"/>
      <c r="C46" s="8"/>
      <c r="D46" s="8"/>
    </row>
    <row r="47" spans="1:4" ht="15.75">
      <c r="A47" s="9"/>
      <c r="B47" s="9"/>
      <c r="C47" s="5"/>
      <c r="D47" s="5"/>
    </row>
    <row r="48" spans="1:4" ht="15.75" customHeight="1">
      <c r="A48" s="2"/>
      <c r="B48" s="2"/>
      <c r="C48" s="8"/>
      <c r="D48" s="8"/>
    </row>
  </sheetData>
  <sheetProtection/>
  <mergeCells count="4">
    <mergeCell ref="A8:C8"/>
    <mergeCell ref="A13:A14"/>
    <mergeCell ref="B13:C13"/>
    <mergeCell ref="A9:C10"/>
  </mergeCells>
  <printOptions/>
  <pageMargins left="0.84" right="0.5118110236220472" top="0.984251968503937" bottom="0.984251968503937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54.25390625" style="152" customWidth="1"/>
    <col min="2" max="2" width="16.875" style="44" customWidth="1"/>
    <col min="3" max="3" width="18.875" style="44" customWidth="1"/>
    <col min="4" max="4" width="17.25390625" style="44" customWidth="1"/>
    <col min="5" max="16384" width="9.125" style="152" customWidth="1"/>
  </cols>
  <sheetData>
    <row r="1" spans="2:4" s="16" customFormat="1" ht="15.75" customHeight="1">
      <c r="B1" s="19"/>
      <c r="C1" s="9" t="s">
        <v>656</v>
      </c>
      <c r="D1" s="19"/>
    </row>
    <row r="2" spans="2:4" s="16" customFormat="1" ht="15.75" customHeight="1">
      <c r="B2" s="19"/>
      <c r="C2" s="9" t="s">
        <v>582</v>
      </c>
      <c r="D2" s="19"/>
    </row>
    <row r="3" spans="2:4" s="16" customFormat="1" ht="15.75" customHeight="1">
      <c r="B3" s="19"/>
      <c r="C3" s="9" t="s">
        <v>603</v>
      </c>
      <c r="D3" s="19"/>
    </row>
    <row r="4" spans="2:4" s="16" customFormat="1" ht="15.75" customHeight="1">
      <c r="B4" s="19"/>
      <c r="C4" s="9" t="s">
        <v>635</v>
      </c>
      <c r="D4" s="19"/>
    </row>
    <row r="5" spans="2:4" s="16" customFormat="1" ht="15.75" customHeight="1">
      <c r="B5" s="19"/>
      <c r="C5" s="9" t="s">
        <v>251</v>
      </c>
      <c r="D5" s="312"/>
    </row>
    <row r="6" ht="18.75">
      <c r="A6" s="151"/>
    </row>
    <row r="7" spans="1:4" ht="18.75">
      <c r="A7" s="676" t="s">
        <v>584</v>
      </c>
      <c r="B7" s="676"/>
      <c r="C7" s="676"/>
      <c r="D7" s="676"/>
    </row>
    <row r="8" spans="1:4" ht="18.75">
      <c r="A8" s="676" t="s">
        <v>612</v>
      </c>
      <c r="B8" s="676"/>
      <c r="C8" s="676"/>
      <c r="D8" s="676"/>
    </row>
    <row r="9" spans="1:4" ht="18.75">
      <c r="A9" s="676" t="s">
        <v>613</v>
      </c>
      <c r="B9" s="676"/>
      <c r="C9" s="676"/>
      <c r="D9" s="676"/>
    </row>
    <row r="10" spans="1:4" ht="18.75">
      <c r="A10" s="676" t="s">
        <v>661</v>
      </c>
      <c r="B10" s="676"/>
      <c r="C10" s="676"/>
      <c r="D10" s="676"/>
    </row>
    <row r="11" spans="1:4" ht="18.75">
      <c r="A11" s="131"/>
      <c r="B11" s="174"/>
      <c r="C11" s="174"/>
      <c r="D11" s="174"/>
    </row>
    <row r="12" spans="1:4" ht="18.75">
      <c r="A12" s="143"/>
      <c r="C12" s="792" t="s">
        <v>581</v>
      </c>
      <c r="D12" s="792"/>
    </row>
    <row r="13" spans="1:4" ht="38.25" customHeight="1">
      <c r="A13" s="788" t="s">
        <v>611</v>
      </c>
      <c r="B13" s="787" t="s">
        <v>657</v>
      </c>
      <c r="C13" s="787"/>
      <c r="D13" s="790" t="s">
        <v>345</v>
      </c>
    </row>
    <row r="14" spans="1:4" s="153" customFormat="1" ht="55.5" customHeight="1">
      <c r="A14" s="789"/>
      <c r="B14" s="158" t="s">
        <v>658</v>
      </c>
      <c r="C14" s="159" t="s">
        <v>659</v>
      </c>
      <c r="D14" s="791"/>
    </row>
    <row r="15" spans="1:4" ht="18.75">
      <c r="A15" s="154" t="s">
        <v>585</v>
      </c>
      <c r="B15" s="155">
        <v>11.5</v>
      </c>
      <c r="C15" s="155">
        <v>1321.8</v>
      </c>
      <c r="D15" s="155">
        <f>B15+C15</f>
        <v>1333.3</v>
      </c>
    </row>
    <row r="16" spans="1:4" ht="18.75">
      <c r="A16" s="154" t="s">
        <v>598</v>
      </c>
      <c r="B16" s="155">
        <v>42.3</v>
      </c>
      <c r="C16" s="155">
        <v>8371.9</v>
      </c>
      <c r="D16" s="155">
        <f aca="true" t="shared" si="0" ref="D16:D31">B16+C16</f>
        <v>8414.199999999999</v>
      </c>
    </row>
    <row r="17" spans="1:4" ht="18.75">
      <c r="A17" s="154" t="s">
        <v>586</v>
      </c>
      <c r="B17" s="155">
        <v>13.9</v>
      </c>
      <c r="C17" s="155">
        <v>1551.2</v>
      </c>
      <c r="D17" s="155">
        <f t="shared" si="0"/>
        <v>1565.1000000000001</v>
      </c>
    </row>
    <row r="18" spans="1:4" ht="18.75">
      <c r="A18" s="154" t="s">
        <v>587</v>
      </c>
      <c r="B18" s="155">
        <v>10.3</v>
      </c>
      <c r="C18" s="155">
        <v>1111.5</v>
      </c>
      <c r="D18" s="155">
        <f t="shared" si="0"/>
        <v>1121.8</v>
      </c>
    </row>
    <row r="19" spans="1:4" ht="18.75">
      <c r="A19" s="154" t="s">
        <v>599</v>
      </c>
      <c r="B19" s="155">
        <v>11.2</v>
      </c>
      <c r="C19" s="155">
        <v>1140.2</v>
      </c>
      <c r="D19" s="155">
        <f t="shared" si="0"/>
        <v>1151.4</v>
      </c>
    </row>
    <row r="20" spans="1:4" ht="18.75">
      <c r="A20" s="154" t="s">
        <v>588</v>
      </c>
      <c r="B20" s="155">
        <v>16</v>
      </c>
      <c r="C20" s="155">
        <v>1706.2</v>
      </c>
      <c r="D20" s="155">
        <f t="shared" si="0"/>
        <v>1722.2</v>
      </c>
    </row>
    <row r="21" spans="1:4" ht="18.75">
      <c r="A21" s="154" t="s">
        <v>600</v>
      </c>
      <c r="B21" s="155">
        <v>21.4</v>
      </c>
      <c r="C21" s="155">
        <v>1285.5</v>
      </c>
      <c r="D21" s="155">
        <f t="shared" si="0"/>
        <v>1306.9</v>
      </c>
    </row>
    <row r="22" spans="1:4" ht="18.75">
      <c r="A22" s="154" t="s">
        <v>589</v>
      </c>
      <c r="B22" s="155">
        <v>15.1</v>
      </c>
      <c r="C22" s="155">
        <v>1729.6</v>
      </c>
      <c r="D22" s="155">
        <f t="shared" si="0"/>
        <v>1744.6999999999998</v>
      </c>
    </row>
    <row r="23" spans="1:4" ht="18.75">
      <c r="A23" s="154" t="s">
        <v>590</v>
      </c>
      <c r="B23" s="155">
        <v>7.3</v>
      </c>
      <c r="C23" s="155">
        <v>1272.8</v>
      </c>
      <c r="D23" s="155">
        <f t="shared" si="0"/>
        <v>1280.1</v>
      </c>
    </row>
    <row r="24" spans="1:4" ht="18.75">
      <c r="A24" s="154" t="s">
        <v>591</v>
      </c>
      <c r="B24" s="155">
        <v>12.4</v>
      </c>
      <c r="C24" s="155">
        <v>959.6</v>
      </c>
      <c r="D24" s="155">
        <f t="shared" si="0"/>
        <v>972</v>
      </c>
    </row>
    <row r="25" spans="1:4" ht="18.75">
      <c r="A25" s="154" t="s">
        <v>592</v>
      </c>
      <c r="B25" s="155">
        <v>15.5</v>
      </c>
      <c r="C25" s="155">
        <v>1135.1</v>
      </c>
      <c r="D25" s="155">
        <f t="shared" si="0"/>
        <v>1150.6</v>
      </c>
    </row>
    <row r="26" spans="1:4" ht="18.75">
      <c r="A26" s="154" t="s">
        <v>593</v>
      </c>
      <c r="B26" s="155">
        <v>17.2</v>
      </c>
      <c r="C26" s="155">
        <v>1103.9</v>
      </c>
      <c r="D26" s="155">
        <f t="shared" si="0"/>
        <v>1121.1000000000001</v>
      </c>
    </row>
    <row r="27" spans="1:4" ht="18.75">
      <c r="A27" s="154" t="s">
        <v>594</v>
      </c>
      <c r="B27" s="155">
        <v>21.4</v>
      </c>
      <c r="C27" s="155">
        <v>1681</v>
      </c>
      <c r="D27" s="155">
        <f t="shared" si="0"/>
        <v>1702.4</v>
      </c>
    </row>
    <row r="28" spans="1:4" ht="18.75">
      <c r="A28" s="154" t="s">
        <v>595</v>
      </c>
      <c r="B28" s="155">
        <v>19.2</v>
      </c>
      <c r="C28" s="155">
        <v>1865.6</v>
      </c>
      <c r="D28" s="155">
        <f t="shared" si="0"/>
        <v>1884.8</v>
      </c>
    </row>
    <row r="29" spans="1:4" ht="16.5" customHeight="1">
      <c r="A29" s="154" t="s">
        <v>601</v>
      </c>
      <c r="B29" s="155">
        <v>13.8</v>
      </c>
      <c r="C29" s="155">
        <v>1429</v>
      </c>
      <c r="D29" s="155">
        <f t="shared" si="0"/>
        <v>1442.8</v>
      </c>
    </row>
    <row r="30" spans="1:4" ht="18.75">
      <c r="A30" s="154" t="s">
        <v>602</v>
      </c>
      <c r="B30" s="155">
        <v>10.4</v>
      </c>
      <c r="C30" s="155">
        <v>1266.6</v>
      </c>
      <c r="D30" s="155">
        <f t="shared" si="0"/>
        <v>1277</v>
      </c>
    </row>
    <row r="31" spans="1:4" ht="18.75">
      <c r="A31" s="154" t="s">
        <v>596</v>
      </c>
      <c r="B31" s="155">
        <v>9.1</v>
      </c>
      <c r="C31" s="155">
        <v>1411.8</v>
      </c>
      <c r="D31" s="155">
        <f t="shared" si="0"/>
        <v>1420.8999999999999</v>
      </c>
    </row>
    <row r="32" spans="1:4" ht="18.75">
      <c r="A32" s="147" t="s">
        <v>597</v>
      </c>
      <c r="B32" s="156">
        <f>SUM(B15:B31)</f>
        <v>268</v>
      </c>
      <c r="C32" s="156">
        <f>SUM(C15:C31)</f>
        <v>30343.299999999996</v>
      </c>
      <c r="D32" s="156">
        <f>SUM(D15:D31)</f>
        <v>30611.299999999996</v>
      </c>
    </row>
    <row r="33" spans="1:4" ht="18.75">
      <c r="A33" s="150"/>
      <c r="B33" s="164"/>
      <c r="C33" s="164"/>
      <c r="D33" s="164"/>
    </row>
    <row r="34" ht="18.75">
      <c r="A34" s="151"/>
    </row>
    <row r="35" ht="18.75">
      <c r="A35" s="151"/>
    </row>
    <row r="36" spans="1:4" ht="18.75">
      <c r="A36" s="150"/>
      <c r="B36" s="164"/>
      <c r="C36" s="164"/>
      <c r="D36" s="164"/>
    </row>
    <row r="37" ht="18.75">
      <c r="A37" s="151"/>
    </row>
    <row r="38" ht="18.75">
      <c r="A38" s="151"/>
    </row>
    <row r="39" ht="18.75">
      <c r="A39" s="151"/>
    </row>
    <row r="40" ht="18.75">
      <c r="A40" s="151"/>
    </row>
    <row r="41" ht="18.75">
      <c r="A41" s="151"/>
    </row>
    <row r="42" ht="18.75">
      <c r="A42" s="151"/>
    </row>
    <row r="43" ht="18.75">
      <c r="A43" s="151"/>
    </row>
    <row r="44" ht="18.75">
      <c r="A44" s="151"/>
    </row>
    <row r="45" ht="18.75">
      <c r="A45" s="151"/>
    </row>
    <row r="46" ht="18.75">
      <c r="A46" s="151"/>
    </row>
    <row r="47" ht="18.75">
      <c r="A47" s="151"/>
    </row>
    <row r="48" spans="1:4" ht="15.75" customHeight="1">
      <c r="A48" s="150"/>
      <c r="B48" s="164"/>
      <c r="C48" s="164"/>
      <c r="D48" s="164"/>
    </row>
  </sheetData>
  <sheetProtection/>
  <mergeCells count="8">
    <mergeCell ref="A7:D7"/>
    <mergeCell ref="B13:C13"/>
    <mergeCell ref="A10:D10"/>
    <mergeCell ref="A13:A14"/>
    <mergeCell ref="D13:D14"/>
    <mergeCell ref="A9:D9"/>
    <mergeCell ref="A8:D8"/>
    <mergeCell ref="C12:D12"/>
  </mergeCells>
  <printOptions/>
  <pageMargins left="0.85" right="0.28" top="0.24" bottom="0.51" header="0.5118110236220472" footer="0.5118110236220472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47.25390625" style="59" customWidth="1"/>
    <col min="2" max="2" width="18.25390625" style="144" customWidth="1"/>
    <col min="3" max="3" width="19.75390625" style="144" customWidth="1"/>
    <col min="4" max="4" width="16.75390625" style="59" customWidth="1"/>
    <col min="5" max="16384" width="9.125" style="59" customWidth="1"/>
  </cols>
  <sheetData>
    <row r="1" spans="2:3" s="38" customFormat="1" ht="16.5" customHeight="1">
      <c r="B1" s="310"/>
      <c r="C1" s="9" t="s">
        <v>653</v>
      </c>
    </row>
    <row r="2" spans="2:3" s="38" customFormat="1" ht="16.5" customHeight="1">
      <c r="B2" s="310"/>
      <c r="C2" s="9" t="s">
        <v>582</v>
      </c>
    </row>
    <row r="3" spans="2:3" s="38" customFormat="1" ht="16.5" customHeight="1">
      <c r="B3" s="310"/>
      <c r="C3" s="9" t="s">
        <v>603</v>
      </c>
    </row>
    <row r="4" spans="2:3" s="38" customFormat="1" ht="16.5" customHeight="1">
      <c r="B4" s="310"/>
      <c r="C4" s="9" t="s">
        <v>635</v>
      </c>
    </row>
    <row r="5" spans="2:3" s="38" customFormat="1" ht="16.5" customHeight="1">
      <c r="B5" s="311"/>
      <c r="C5" s="9" t="s">
        <v>252</v>
      </c>
    </row>
    <row r="6" spans="1:3" ht="18">
      <c r="A6" s="160"/>
      <c r="B6" s="141"/>
      <c r="C6" s="141"/>
    </row>
    <row r="7" spans="1:4" ht="18.75">
      <c r="A7" s="676" t="s">
        <v>584</v>
      </c>
      <c r="B7" s="676"/>
      <c r="C7" s="676"/>
      <c r="D7" s="676"/>
    </row>
    <row r="8" spans="1:4" ht="18.75">
      <c r="A8" s="676" t="s">
        <v>612</v>
      </c>
      <c r="B8" s="676"/>
      <c r="C8" s="676"/>
      <c r="D8" s="676"/>
    </row>
    <row r="9" spans="1:4" ht="18.75">
      <c r="A9" s="676" t="s">
        <v>613</v>
      </c>
      <c r="B9" s="676"/>
      <c r="C9" s="676"/>
      <c r="D9" s="676"/>
    </row>
    <row r="10" spans="1:4" ht="18.75">
      <c r="A10" s="676" t="s">
        <v>660</v>
      </c>
      <c r="B10" s="676"/>
      <c r="C10" s="676"/>
      <c r="D10" s="676"/>
    </row>
    <row r="11" spans="1:4" ht="18.75">
      <c r="A11" s="793"/>
      <c r="B11" s="793"/>
      <c r="C11" s="793"/>
      <c r="D11" s="793"/>
    </row>
    <row r="12" spans="1:3" ht="18.75" hidden="1">
      <c r="A12" s="143"/>
      <c r="B12" s="59"/>
      <c r="C12" s="59"/>
    </row>
    <row r="13" spans="1:4" ht="18.75">
      <c r="A13" s="143"/>
      <c r="B13" s="59"/>
      <c r="C13" s="59"/>
      <c r="D13" s="310" t="s">
        <v>581</v>
      </c>
    </row>
    <row r="14" spans="1:4" ht="34.5" customHeight="1">
      <c r="A14" s="788" t="s">
        <v>611</v>
      </c>
      <c r="B14" s="787" t="s">
        <v>657</v>
      </c>
      <c r="C14" s="787"/>
      <c r="D14" s="790" t="s">
        <v>345</v>
      </c>
    </row>
    <row r="15" spans="1:4" s="142" customFormat="1" ht="55.5" customHeight="1">
      <c r="A15" s="789"/>
      <c r="B15" s="158" t="s">
        <v>658</v>
      </c>
      <c r="C15" s="159" t="s">
        <v>659</v>
      </c>
      <c r="D15" s="791"/>
    </row>
    <row r="16" spans="1:4" ht="18.75">
      <c r="A16" s="145" t="s">
        <v>585</v>
      </c>
      <c r="B16" s="161">
        <v>12.5</v>
      </c>
      <c r="C16" s="161">
        <v>953.1</v>
      </c>
      <c r="D16" s="161">
        <f>B16+C16</f>
        <v>965.6</v>
      </c>
    </row>
    <row r="17" spans="1:4" ht="18.75">
      <c r="A17" s="145" t="s">
        <v>598</v>
      </c>
      <c r="B17" s="161">
        <v>46</v>
      </c>
      <c r="C17" s="161">
        <v>7881.2</v>
      </c>
      <c r="D17" s="161">
        <f aca="true" t="shared" si="0" ref="D17:D32">B17+C17</f>
        <v>7927.2</v>
      </c>
    </row>
    <row r="18" spans="1:4" ht="18.75">
      <c r="A18" s="145" t="s">
        <v>586</v>
      </c>
      <c r="B18" s="161">
        <v>15.2</v>
      </c>
      <c r="C18" s="161">
        <v>1279.2</v>
      </c>
      <c r="D18" s="161">
        <f t="shared" si="0"/>
        <v>1294.4</v>
      </c>
    </row>
    <row r="19" spans="1:4" ht="18.75">
      <c r="A19" s="145" t="s">
        <v>587</v>
      </c>
      <c r="B19" s="161">
        <v>11.2</v>
      </c>
      <c r="C19" s="161">
        <v>937.6</v>
      </c>
      <c r="D19" s="161">
        <f t="shared" si="0"/>
        <v>948.8000000000001</v>
      </c>
    </row>
    <row r="20" spans="1:4" ht="18.75">
      <c r="A20" s="145" t="s">
        <v>599</v>
      </c>
      <c r="B20" s="161">
        <v>12.2</v>
      </c>
      <c r="C20" s="161">
        <v>775.1</v>
      </c>
      <c r="D20" s="161">
        <f t="shared" si="0"/>
        <v>787.3000000000001</v>
      </c>
    </row>
    <row r="21" spans="1:4" ht="18.75">
      <c r="A21" s="145" t="s">
        <v>588</v>
      </c>
      <c r="B21" s="161">
        <v>17.4</v>
      </c>
      <c r="C21" s="161">
        <v>1364.9</v>
      </c>
      <c r="D21" s="161">
        <f t="shared" si="0"/>
        <v>1382.3000000000002</v>
      </c>
    </row>
    <row r="22" spans="1:4" ht="18.75">
      <c r="A22" s="145" t="s">
        <v>600</v>
      </c>
      <c r="B22" s="161">
        <v>23.3</v>
      </c>
      <c r="C22" s="161">
        <v>877.1</v>
      </c>
      <c r="D22" s="161">
        <f t="shared" si="0"/>
        <v>900.4</v>
      </c>
    </row>
    <row r="23" spans="1:4" ht="18.75">
      <c r="A23" s="145" t="s">
        <v>589</v>
      </c>
      <c r="B23" s="161">
        <v>16.4</v>
      </c>
      <c r="C23" s="161">
        <v>1424.5</v>
      </c>
      <c r="D23" s="161">
        <f t="shared" si="0"/>
        <v>1440.9</v>
      </c>
    </row>
    <row r="24" spans="1:4" ht="18.75">
      <c r="A24" s="145" t="s">
        <v>590</v>
      </c>
      <c r="B24" s="161">
        <v>8</v>
      </c>
      <c r="C24" s="161">
        <v>1094.2</v>
      </c>
      <c r="D24" s="161">
        <f t="shared" si="0"/>
        <v>1102.2</v>
      </c>
    </row>
    <row r="25" spans="1:4" ht="18.75">
      <c r="A25" s="145" t="s">
        <v>591</v>
      </c>
      <c r="B25" s="161">
        <v>13.5</v>
      </c>
      <c r="C25" s="161">
        <v>615.5</v>
      </c>
      <c r="D25" s="161">
        <f t="shared" si="0"/>
        <v>629</v>
      </c>
    </row>
    <row r="26" spans="1:4" ht="18.75">
      <c r="A26" s="145" t="s">
        <v>592</v>
      </c>
      <c r="B26" s="161">
        <v>16.8</v>
      </c>
      <c r="C26" s="161">
        <v>909.3</v>
      </c>
      <c r="D26" s="161">
        <f t="shared" si="0"/>
        <v>926.0999999999999</v>
      </c>
    </row>
    <row r="27" spans="1:4" ht="18.75">
      <c r="A27" s="145" t="s">
        <v>593</v>
      </c>
      <c r="B27" s="161">
        <v>18.6</v>
      </c>
      <c r="C27" s="161">
        <v>746.3</v>
      </c>
      <c r="D27" s="161">
        <f t="shared" si="0"/>
        <v>764.9</v>
      </c>
    </row>
    <row r="28" spans="1:4" ht="18.75">
      <c r="A28" s="145" t="s">
        <v>594</v>
      </c>
      <c r="B28" s="161">
        <v>23.2</v>
      </c>
      <c r="C28" s="161">
        <v>1301.3</v>
      </c>
      <c r="D28" s="161">
        <f t="shared" si="0"/>
        <v>1324.5</v>
      </c>
    </row>
    <row r="29" spans="1:4" ht="18.75">
      <c r="A29" s="145" t="s">
        <v>595</v>
      </c>
      <c r="B29" s="161">
        <v>20.8</v>
      </c>
      <c r="C29" s="161">
        <v>1558.8</v>
      </c>
      <c r="D29" s="161">
        <f t="shared" si="0"/>
        <v>1579.6</v>
      </c>
    </row>
    <row r="30" spans="1:4" ht="16.5" customHeight="1">
      <c r="A30" s="145" t="s">
        <v>601</v>
      </c>
      <c r="B30" s="161">
        <v>15.1</v>
      </c>
      <c r="C30" s="161">
        <v>1208.3</v>
      </c>
      <c r="D30" s="161">
        <f t="shared" si="0"/>
        <v>1223.3999999999999</v>
      </c>
    </row>
    <row r="31" spans="1:4" ht="18.75">
      <c r="A31" s="145" t="s">
        <v>602</v>
      </c>
      <c r="B31" s="161">
        <v>11.3</v>
      </c>
      <c r="C31" s="161">
        <v>1019.8</v>
      </c>
      <c r="D31" s="161">
        <f t="shared" si="0"/>
        <v>1031.1</v>
      </c>
    </row>
    <row r="32" spans="1:4" ht="18.75">
      <c r="A32" s="145" t="s">
        <v>596</v>
      </c>
      <c r="B32" s="161">
        <v>9.9</v>
      </c>
      <c r="C32" s="161">
        <v>1152</v>
      </c>
      <c r="D32" s="161">
        <f t="shared" si="0"/>
        <v>1161.9</v>
      </c>
    </row>
    <row r="33" spans="1:4" ht="18.75">
      <c r="A33" s="147" t="s">
        <v>597</v>
      </c>
      <c r="B33" s="148">
        <f>SUM(B16:B32)</f>
        <v>291.40000000000003</v>
      </c>
      <c r="C33" s="148">
        <f>SUM(C16:C32)</f>
        <v>25098.199999999997</v>
      </c>
      <c r="D33" s="148">
        <f>SUM(D16:D32)</f>
        <v>25389.6</v>
      </c>
    </row>
    <row r="34" spans="1:3" ht="18.75">
      <c r="A34" s="150"/>
      <c r="B34" s="162"/>
      <c r="C34" s="162"/>
    </row>
    <row r="35" spans="1:3" ht="18.75">
      <c r="A35" s="151"/>
      <c r="B35" s="162"/>
      <c r="C35" s="162"/>
    </row>
    <row r="36" spans="1:3" ht="18.75">
      <c r="A36" s="151"/>
      <c r="B36" s="162"/>
      <c r="C36" s="162"/>
    </row>
    <row r="37" spans="1:3" ht="18.75">
      <c r="A37" s="150"/>
      <c r="B37" s="162"/>
      <c r="C37" s="162"/>
    </row>
    <row r="38" spans="1:3" ht="18.75">
      <c r="A38" s="151"/>
      <c r="B38" s="162"/>
      <c r="C38" s="162"/>
    </row>
    <row r="39" spans="1:3" ht="18.75">
      <c r="A39" s="151"/>
      <c r="B39" s="162"/>
      <c r="C39" s="162"/>
    </row>
    <row r="40" spans="1:3" ht="18.75">
      <c r="A40" s="151"/>
      <c r="B40" s="162"/>
      <c r="C40" s="162"/>
    </row>
    <row r="41" spans="1:3" ht="18.75">
      <c r="A41" s="151"/>
      <c r="B41" s="163"/>
      <c r="C41" s="163"/>
    </row>
    <row r="42" spans="1:3" ht="18.75">
      <c r="A42" s="151"/>
      <c r="B42" s="162"/>
      <c r="C42" s="162"/>
    </row>
    <row r="43" spans="1:3" ht="18.75">
      <c r="A43" s="151"/>
      <c r="B43" s="162"/>
      <c r="C43" s="162"/>
    </row>
    <row r="44" spans="1:3" ht="18.75">
      <c r="A44" s="151"/>
      <c r="B44" s="162"/>
      <c r="C44" s="162"/>
    </row>
    <row r="45" spans="1:3" ht="18.75">
      <c r="A45" s="151"/>
      <c r="B45" s="162"/>
      <c r="C45" s="162"/>
    </row>
    <row r="46" spans="1:3" ht="18.75">
      <c r="A46" s="151"/>
      <c r="B46" s="162"/>
      <c r="C46" s="162"/>
    </row>
    <row r="47" spans="1:3" ht="18.75">
      <c r="A47" s="151"/>
      <c r="B47" s="163"/>
      <c r="C47" s="163"/>
    </row>
    <row r="48" spans="1:3" ht="18.75">
      <c r="A48" s="151"/>
      <c r="B48" s="162"/>
      <c r="C48" s="162"/>
    </row>
    <row r="49" spans="1:3" ht="15.75" customHeight="1">
      <c r="A49" s="150"/>
      <c r="B49" s="163"/>
      <c r="C49" s="163"/>
    </row>
  </sheetData>
  <sheetProtection/>
  <mergeCells count="8">
    <mergeCell ref="D14:D15"/>
    <mergeCell ref="A14:A15"/>
    <mergeCell ref="A7:D7"/>
    <mergeCell ref="A8:D8"/>
    <mergeCell ref="A9:D9"/>
    <mergeCell ref="A10:D10"/>
    <mergeCell ref="A11:D11"/>
    <mergeCell ref="B14:C14"/>
  </mergeCells>
  <printOptions/>
  <pageMargins left="0.7" right="0.28" top="0.26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1"/>
  <sheetViews>
    <sheetView zoomScalePageLayoutView="0" workbookViewId="0" topLeftCell="A1">
      <selection activeCell="E8" sqref="E8"/>
    </sheetView>
  </sheetViews>
  <sheetFormatPr defaultColWidth="43.25390625" defaultRowHeight="12.75"/>
  <cols>
    <col min="1" max="1" width="21.25390625" style="0" customWidth="1"/>
    <col min="2" max="2" width="45.375" style="0" customWidth="1"/>
    <col min="3" max="3" width="15.00390625" style="0" customWidth="1"/>
    <col min="4" max="4" width="15.125" style="0" customWidth="1"/>
  </cols>
  <sheetData>
    <row r="1" ht="12.75">
      <c r="C1" s="180" t="s">
        <v>570</v>
      </c>
    </row>
    <row r="2" ht="12.75">
      <c r="C2" s="180" t="s">
        <v>582</v>
      </c>
    </row>
    <row r="3" ht="12.75">
      <c r="C3" s="180" t="s">
        <v>603</v>
      </c>
    </row>
    <row r="4" ht="12.75">
      <c r="C4" s="180" t="s">
        <v>635</v>
      </c>
    </row>
    <row r="5" ht="12.75">
      <c r="C5" s="180" t="s">
        <v>251</v>
      </c>
    </row>
    <row r="6" spans="1:3" ht="12.75">
      <c r="A6" s="165"/>
      <c r="C6" s="177"/>
    </row>
    <row r="7" spans="1:3" ht="18.75">
      <c r="A7" s="175" t="s">
        <v>684</v>
      </c>
      <c r="B7" s="176"/>
      <c r="C7" s="269"/>
    </row>
    <row r="8" spans="1:3" ht="18.75">
      <c r="A8" s="175" t="s">
        <v>685</v>
      </c>
      <c r="B8" s="270"/>
      <c r="C8" s="270"/>
    </row>
    <row r="9" spans="1:3" ht="18.75">
      <c r="A9" s="175" t="s">
        <v>686</v>
      </c>
      <c r="B9" s="270"/>
      <c r="C9" s="270"/>
    </row>
    <row r="10" spans="1:3" ht="18.75">
      <c r="A10" s="175" t="s">
        <v>643</v>
      </c>
      <c r="B10" s="270"/>
      <c r="C10" s="270"/>
    </row>
    <row r="11" spans="1:3" ht="15.75">
      <c r="A11" s="271"/>
      <c r="B11" s="271"/>
      <c r="C11" s="271"/>
    </row>
    <row r="12" spans="1:4" ht="31.5">
      <c r="A12" s="179" t="s">
        <v>604</v>
      </c>
      <c r="B12" s="179" t="s">
        <v>605</v>
      </c>
      <c r="C12" s="179" t="s">
        <v>333</v>
      </c>
      <c r="D12" s="272" t="s">
        <v>334</v>
      </c>
    </row>
    <row r="13" spans="1:4" ht="30">
      <c r="A13" s="55" t="s">
        <v>688</v>
      </c>
      <c r="B13" s="55" t="s">
        <v>689</v>
      </c>
      <c r="C13" s="468">
        <v>0</v>
      </c>
      <c r="D13" s="468">
        <v>0</v>
      </c>
    </row>
    <row r="14" spans="1:4" ht="30">
      <c r="A14" s="55" t="s">
        <v>690</v>
      </c>
      <c r="B14" s="55" t="s">
        <v>691</v>
      </c>
      <c r="C14" s="468">
        <v>0</v>
      </c>
      <c r="D14" s="468">
        <v>0</v>
      </c>
    </row>
    <row r="15" spans="1:4" ht="30">
      <c r="A15" s="55" t="s">
        <v>692</v>
      </c>
      <c r="B15" s="55" t="s">
        <v>693</v>
      </c>
      <c r="C15" s="468">
        <f aca="true" t="shared" si="0" ref="C15:D17">C16</f>
        <v>-209337.3</v>
      </c>
      <c r="D15" s="468">
        <f t="shared" si="0"/>
        <v>-208696.7</v>
      </c>
    </row>
    <row r="16" spans="1:4" ht="30">
      <c r="A16" s="55" t="s">
        <v>694</v>
      </c>
      <c r="B16" s="55" t="s">
        <v>695</v>
      </c>
      <c r="C16" s="468">
        <f t="shared" si="0"/>
        <v>-209337.3</v>
      </c>
      <c r="D16" s="468">
        <f t="shared" si="0"/>
        <v>-208696.7</v>
      </c>
    </row>
    <row r="17" spans="1:4" ht="18.75" customHeight="1">
      <c r="A17" s="55" t="s">
        <v>696</v>
      </c>
      <c r="B17" s="55" t="s">
        <v>697</v>
      </c>
      <c r="C17" s="468">
        <f t="shared" si="0"/>
        <v>-209337.3</v>
      </c>
      <c r="D17" s="468">
        <f t="shared" si="0"/>
        <v>-208696.7</v>
      </c>
    </row>
    <row r="18" spans="1:4" ht="30">
      <c r="A18" s="55" t="s">
        <v>292</v>
      </c>
      <c r="B18" s="55" t="s">
        <v>698</v>
      </c>
      <c r="C18" s="468">
        <v>-209337.3</v>
      </c>
      <c r="D18" s="468">
        <v>-208696.7</v>
      </c>
    </row>
    <row r="19" spans="1:4" ht="30">
      <c r="A19" s="55" t="s">
        <v>699</v>
      </c>
      <c r="B19" s="55" t="s">
        <v>700</v>
      </c>
      <c r="C19" s="468">
        <f aca="true" t="shared" si="1" ref="C19:D21">C20</f>
        <v>209337.3</v>
      </c>
      <c r="D19" s="468">
        <f t="shared" si="1"/>
        <v>208696.7</v>
      </c>
    </row>
    <row r="20" spans="1:4" ht="30">
      <c r="A20" s="55" t="s">
        <v>701</v>
      </c>
      <c r="B20" s="55" t="s">
        <v>702</v>
      </c>
      <c r="C20" s="468">
        <f t="shared" si="1"/>
        <v>209337.3</v>
      </c>
      <c r="D20" s="468">
        <f t="shared" si="1"/>
        <v>208696.7</v>
      </c>
    </row>
    <row r="21" spans="1:4" ht="30">
      <c r="A21" s="55" t="s">
        <v>703</v>
      </c>
      <c r="B21" s="55" t="s">
        <v>704</v>
      </c>
      <c r="C21" s="468">
        <f t="shared" si="1"/>
        <v>209337.3</v>
      </c>
      <c r="D21" s="468">
        <f t="shared" si="1"/>
        <v>208696.7</v>
      </c>
    </row>
    <row r="22" spans="1:4" ht="30">
      <c r="A22" s="55" t="s">
        <v>293</v>
      </c>
      <c r="B22" s="55" t="s">
        <v>705</v>
      </c>
      <c r="C22" s="468">
        <v>209337.3</v>
      </c>
      <c r="D22" s="468">
        <v>208696.7</v>
      </c>
    </row>
    <row r="23" spans="1:4" ht="45">
      <c r="A23" s="268" t="s">
        <v>568</v>
      </c>
      <c r="B23" s="268" t="s">
        <v>569</v>
      </c>
      <c r="C23" s="468">
        <v>0</v>
      </c>
      <c r="D23" s="468">
        <v>0</v>
      </c>
    </row>
    <row r="24" spans="1:3" ht="15.75">
      <c r="A24" s="224"/>
      <c r="B24" s="224"/>
      <c r="C24" s="224"/>
    </row>
    <row r="25" spans="1:3" ht="15.75">
      <c r="A25" s="224"/>
      <c r="B25" s="224"/>
      <c r="C25" s="224"/>
    </row>
    <row r="26" spans="1:3" ht="15.75">
      <c r="A26" s="224"/>
      <c r="B26" s="224"/>
      <c r="C26" s="224"/>
    </row>
    <row r="27" spans="1:3" ht="15.75">
      <c r="A27" s="224"/>
      <c r="B27" s="224"/>
      <c r="C27" s="224"/>
    </row>
    <row r="28" spans="1:3" ht="15.75">
      <c r="A28" s="224"/>
      <c r="B28" s="224"/>
      <c r="C28" s="224"/>
    </row>
    <row r="29" spans="1:3" ht="15.75">
      <c r="A29" s="224"/>
      <c r="B29" s="224"/>
      <c r="C29" s="224"/>
    </row>
    <row r="30" spans="1:3" ht="15.75">
      <c r="A30" s="224"/>
      <c r="B30" s="224"/>
      <c r="C30" s="224"/>
    </row>
    <row r="31" spans="1:3" ht="15.75">
      <c r="A31" s="224"/>
      <c r="B31" s="224"/>
      <c r="C31" s="224"/>
    </row>
    <row r="32" spans="1:3" ht="15.75">
      <c r="A32" s="224"/>
      <c r="B32" s="224"/>
      <c r="C32" s="224"/>
    </row>
    <row r="33" spans="1:3" ht="15.75">
      <c r="A33" s="224"/>
      <c r="B33" s="224"/>
      <c r="C33" s="224"/>
    </row>
    <row r="34" spans="1:3" ht="15.75">
      <c r="A34" s="224"/>
      <c r="B34" s="224"/>
      <c r="C34" s="224"/>
    </row>
    <row r="35" spans="1:3" ht="15.75">
      <c r="A35" s="224"/>
      <c r="B35" s="224"/>
      <c r="C35" s="224"/>
    </row>
    <row r="36" spans="1:3" ht="15.75">
      <c r="A36" s="224"/>
      <c r="B36" s="224"/>
      <c r="C36" s="224"/>
    </row>
    <row r="37" spans="1:3" ht="15.75">
      <c r="A37" s="224"/>
      <c r="B37" s="224"/>
      <c r="C37" s="224"/>
    </row>
    <row r="38" spans="1:3" ht="15.75">
      <c r="A38" s="224"/>
      <c r="B38" s="224"/>
      <c r="C38" s="224"/>
    </row>
    <row r="39" spans="1:3" ht="15.75">
      <c r="A39" s="224"/>
      <c r="B39" s="224"/>
      <c r="C39" s="224"/>
    </row>
    <row r="40" spans="1:3" ht="15.75">
      <c r="A40" s="224"/>
      <c r="B40" s="224"/>
      <c r="C40" s="224"/>
    </row>
    <row r="41" spans="1:3" ht="15.75">
      <c r="A41" s="224"/>
      <c r="B41" s="224"/>
      <c r="C41" s="224"/>
    </row>
    <row r="42" spans="1:3" ht="15.75">
      <c r="A42" s="224"/>
      <c r="B42" s="224"/>
      <c r="C42" s="224"/>
    </row>
    <row r="43" spans="1:3" ht="15.75">
      <c r="A43" s="224"/>
      <c r="B43" s="224"/>
      <c r="C43" s="224"/>
    </row>
    <row r="44" spans="1:3" ht="15.75">
      <c r="A44" s="224"/>
      <c r="B44" s="224"/>
      <c r="C44" s="224"/>
    </row>
    <row r="45" spans="1:3" ht="15.75">
      <c r="A45" s="224"/>
      <c r="B45" s="224"/>
      <c r="C45" s="224"/>
    </row>
    <row r="46" spans="1:3" ht="15.75">
      <c r="A46" s="224"/>
      <c r="B46" s="224"/>
      <c r="C46" s="224"/>
    </row>
    <row r="47" spans="1:3" ht="15.75">
      <c r="A47" s="224"/>
      <c r="B47" s="224"/>
      <c r="C47" s="224"/>
    </row>
    <row r="48" spans="1:3" ht="15.75">
      <c r="A48" s="224"/>
      <c r="B48" s="224"/>
      <c r="C48" s="224"/>
    </row>
    <row r="49" spans="1:3" ht="15.75">
      <c r="A49" s="224"/>
      <c r="B49" s="224"/>
      <c r="C49" s="224"/>
    </row>
    <row r="50" spans="1:3" ht="15.75">
      <c r="A50" s="224"/>
      <c r="B50" s="224"/>
      <c r="C50" s="224"/>
    </row>
    <row r="51" spans="1:3" ht="15.75">
      <c r="A51" s="224"/>
      <c r="B51" s="224"/>
      <c r="C51" s="224"/>
    </row>
    <row r="52" spans="1:3" ht="15.75">
      <c r="A52" s="224"/>
      <c r="B52" s="224"/>
      <c r="C52" s="224"/>
    </row>
    <row r="53" spans="1:3" ht="15.75">
      <c r="A53" s="224"/>
      <c r="B53" s="224"/>
      <c r="C53" s="224"/>
    </row>
    <row r="54" spans="1:3" ht="15.75">
      <c r="A54" s="224"/>
      <c r="B54" s="224"/>
      <c r="C54" s="224"/>
    </row>
    <row r="55" spans="1:3" ht="15.75">
      <c r="A55" s="224"/>
      <c r="B55" s="224"/>
      <c r="C55" s="224"/>
    </row>
    <row r="56" spans="1:3" ht="15.75">
      <c r="A56" s="224"/>
      <c r="B56" s="224"/>
      <c r="C56" s="224"/>
    </row>
    <row r="57" spans="1:3" ht="15.75">
      <c r="A57" s="224"/>
      <c r="B57" s="224"/>
      <c r="C57" s="224"/>
    </row>
    <row r="58" spans="1:3" ht="15.75">
      <c r="A58" s="224"/>
      <c r="B58" s="224"/>
      <c r="C58" s="224"/>
    </row>
    <row r="59" spans="1:3" ht="15.75">
      <c r="A59" s="224"/>
      <c r="B59" s="224"/>
      <c r="C59" s="224"/>
    </row>
    <row r="60" spans="1:3" ht="15.75">
      <c r="A60" s="224"/>
      <c r="B60" s="224"/>
      <c r="C60" s="224"/>
    </row>
    <row r="61" spans="1:3" ht="15.75">
      <c r="A61" s="224"/>
      <c r="B61" s="224"/>
      <c r="C61" s="224"/>
    </row>
    <row r="62" spans="1:3" ht="15.75">
      <c r="A62" s="224"/>
      <c r="B62" s="224"/>
      <c r="C62" s="224"/>
    </row>
    <row r="63" spans="1:3" ht="15.75">
      <c r="A63" s="224"/>
      <c r="B63" s="224"/>
      <c r="C63" s="224"/>
    </row>
    <row r="64" spans="1:3" ht="15.75">
      <c r="A64" s="224"/>
      <c r="B64" s="224"/>
      <c r="C64" s="224"/>
    </row>
    <row r="65" spans="1:3" ht="15.75">
      <c r="A65" s="224"/>
      <c r="B65" s="224"/>
      <c r="C65" s="224"/>
    </row>
    <row r="66" spans="1:3" ht="15.75">
      <c r="A66" s="224"/>
      <c r="B66" s="224"/>
      <c r="C66" s="224"/>
    </row>
    <row r="67" spans="1:3" ht="15.75">
      <c r="A67" s="224"/>
      <c r="B67" s="224"/>
      <c r="C67" s="224"/>
    </row>
    <row r="68" spans="1:3" ht="15.75">
      <c r="A68" s="224"/>
      <c r="B68" s="224"/>
      <c r="C68" s="224"/>
    </row>
    <row r="69" spans="1:3" ht="15.75">
      <c r="A69" s="224"/>
      <c r="B69" s="224"/>
      <c r="C69" s="224"/>
    </row>
    <row r="70" spans="1:3" ht="15.75">
      <c r="A70" s="224"/>
      <c r="B70" s="224"/>
      <c r="C70" s="224"/>
    </row>
    <row r="71" spans="1:3" ht="15.75">
      <c r="A71" s="224"/>
      <c r="B71" s="224"/>
      <c r="C71" s="224"/>
    </row>
    <row r="72" spans="1:3" ht="15.75">
      <c r="A72" s="224"/>
      <c r="B72" s="224"/>
      <c r="C72" s="224"/>
    </row>
    <row r="73" spans="1:3" ht="15.75">
      <c r="A73" s="224"/>
      <c r="B73" s="224"/>
      <c r="C73" s="224"/>
    </row>
    <row r="74" spans="1:3" ht="15.75">
      <c r="A74" s="224"/>
      <c r="B74" s="224"/>
      <c r="C74" s="224"/>
    </row>
    <row r="75" spans="1:3" ht="15.75">
      <c r="A75" s="224"/>
      <c r="B75" s="224"/>
      <c r="C75" s="224"/>
    </row>
    <row r="76" spans="1:3" ht="15.75">
      <c r="A76" s="224"/>
      <c r="B76" s="224"/>
      <c r="C76" s="224"/>
    </row>
    <row r="77" spans="1:3" ht="15.75">
      <c r="A77" s="224"/>
      <c r="B77" s="224"/>
      <c r="C77" s="224"/>
    </row>
    <row r="78" spans="1:3" ht="15.75">
      <c r="A78" s="224"/>
      <c r="B78" s="224"/>
      <c r="C78" s="224"/>
    </row>
    <row r="79" spans="1:3" ht="15.75">
      <c r="A79" s="224"/>
      <c r="B79" s="224"/>
      <c r="C79" s="224"/>
    </row>
    <row r="80" spans="1:3" ht="15.75">
      <c r="A80" s="224"/>
      <c r="B80" s="224"/>
      <c r="C80" s="224"/>
    </row>
    <row r="81" spans="1:3" ht="15.75">
      <c r="A81" s="224"/>
      <c r="B81" s="224"/>
      <c r="C81" s="224"/>
    </row>
    <row r="82" spans="1:3" ht="15.75">
      <c r="A82" s="224"/>
      <c r="B82" s="224"/>
      <c r="C82" s="224"/>
    </row>
    <row r="83" spans="1:3" ht="15.75">
      <c r="A83" s="224"/>
      <c r="B83" s="224"/>
      <c r="C83" s="224"/>
    </row>
    <row r="84" spans="1:3" ht="15.75">
      <c r="A84" s="224"/>
      <c r="B84" s="224"/>
      <c r="C84" s="224"/>
    </row>
    <row r="85" spans="1:3" ht="15.75">
      <c r="A85" s="224"/>
      <c r="B85" s="224"/>
      <c r="C85" s="224"/>
    </row>
    <row r="86" spans="1:3" ht="15.75">
      <c r="A86" s="224"/>
      <c r="B86" s="224"/>
      <c r="C86" s="224"/>
    </row>
    <row r="87" spans="1:3" ht="15.75">
      <c r="A87" s="224"/>
      <c r="B87" s="224"/>
      <c r="C87" s="224"/>
    </row>
    <row r="88" spans="1:3" ht="15.75">
      <c r="A88" s="224"/>
      <c r="B88" s="224"/>
      <c r="C88" s="224"/>
    </row>
    <row r="89" spans="1:3" ht="15.75">
      <c r="A89" s="224"/>
      <c r="B89" s="224"/>
      <c r="C89" s="224"/>
    </row>
    <row r="90" spans="1:3" ht="15.75">
      <c r="A90" s="224"/>
      <c r="B90" s="224"/>
      <c r="C90" s="224"/>
    </row>
    <row r="91" spans="1:3" ht="15.75">
      <c r="A91" s="224"/>
      <c r="B91" s="224"/>
      <c r="C91" s="224"/>
    </row>
    <row r="92" spans="1:3" ht="15.75">
      <c r="A92" s="224"/>
      <c r="B92" s="224"/>
      <c r="C92" s="224"/>
    </row>
    <row r="93" spans="1:3" ht="15.75">
      <c r="A93" s="224"/>
      <c r="B93" s="224"/>
      <c r="C93" s="224"/>
    </row>
    <row r="94" spans="1:3" ht="15.75">
      <c r="A94" s="224"/>
      <c r="B94" s="224"/>
      <c r="C94" s="224"/>
    </row>
    <row r="95" spans="1:3" ht="15.75">
      <c r="A95" s="224"/>
      <c r="B95" s="224"/>
      <c r="C95" s="224"/>
    </row>
    <row r="96" spans="1:3" ht="15.75">
      <c r="A96" s="224"/>
      <c r="B96" s="224"/>
      <c r="C96" s="224"/>
    </row>
    <row r="97" spans="1:3" ht="15.75">
      <c r="A97" s="224"/>
      <c r="B97" s="224"/>
      <c r="C97" s="224"/>
    </row>
    <row r="98" spans="1:3" ht="15.75">
      <c r="A98" s="224"/>
      <c r="B98" s="224"/>
      <c r="C98" s="224"/>
    </row>
    <row r="99" spans="1:3" ht="15.75">
      <c r="A99" s="224"/>
      <c r="B99" s="224"/>
      <c r="C99" s="224"/>
    </row>
    <row r="100" spans="1:3" ht="15.75">
      <c r="A100" s="224"/>
      <c r="B100" s="224"/>
      <c r="C100" s="224"/>
    </row>
    <row r="101" spans="1:3" ht="15.75">
      <c r="A101" s="224"/>
      <c r="B101" s="224"/>
      <c r="C101" s="224"/>
    </row>
    <row r="102" spans="1:3" ht="15.75">
      <c r="A102" s="224"/>
      <c r="B102" s="224"/>
      <c r="C102" s="224"/>
    </row>
    <row r="103" spans="1:3" ht="15.75">
      <c r="A103" s="224"/>
      <c r="B103" s="224"/>
      <c r="C103" s="224"/>
    </row>
    <row r="104" spans="1:3" ht="15.75">
      <c r="A104" s="224"/>
      <c r="B104" s="224"/>
      <c r="C104" s="224"/>
    </row>
    <row r="105" spans="1:3" ht="15.75">
      <c r="A105" s="224"/>
      <c r="B105" s="224"/>
      <c r="C105" s="224"/>
    </row>
    <row r="106" spans="1:3" ht="15.75">
      <c r="A106" s="224"/>
      <c r="B106" s="224"/>
      <c r="C106" s="224"/>
    </row>
    <row r="107" spans="1:3" ht="15.75">
      <c r="A107" s="224"/>
      <c r="B107" s="224"/>
      <c r="C107" s="224"/>
    </row>
    <row r="108" spans="1:3" ht="15.75">
      <c r="A108" s="224"/>
      <c r="B108" s="224"/>
      <c r="C108" s="224"/>
    </row>
    <row r="109" spans="1:3" ht="15.75">
      <c r="A109" s="224"/>
      <c r="B109" s="224"/>
      <c r="C109" s="224"/>
    </row>
    <row r="110" spans="1:3" ht="15.75">
      <c r="A110" s="224"/>
      <c r="B110" s="224"/>
      <c r="C110" s="224"/>
    </row>
    <row r="111" spans="1:3" ht="15.75">
      <c r="A111" s="224"/>
      <c r="B111" s="224"/>
      <c r="C111" s="224"/>
    </row>
    <row r="112" spans="1:3" ht="15.75">
      <c r="A112" s="224"/>
      <c r="B112" s="224"/>
      <c r="C112" s="224"/>
    </row>
    <row r="113" spans="1:3" ht="15.75">
      <c r="A113" s="224"/>
      <c r="B113" s="224"/>
      <c r="C113" s="224"/>
    </row>
    <row r="114" spans="1:3" ht="15.75">
      <c r="A114" s="224"/>
      <c r="B114" s="224"/>
      <c r="C114" s="224"/>
    </row>
    <row r="115" spans="1:3" ht="15.75">
      <c r="A115" s="224"/>
      <c r="B115" s="224"/>
      <c r="C115" s="224"/>
    </row>
    <row r="116" spans="1:3" ht="15.75">
      <c r="A116" s="224"/>
      <c r="B116" s="224"/>
      <c r="C116" s="224"/>
    </row>
    <row r="117" spans="1:3" ht="15.75">
      <c r="A117" s="224"/>
      <c r="B117" s="224"/>
      <c r="C117" s="224"/>
    </row>
    <row r="118" spans="1:3" ht="15.75">
      <c r="A118" s="224"/>
      <c r="B118" s="224"/>
      <c r="C118" s="224"/>
    </row>
    <row r="119" spans="1:3" ht="15.75">
      <c r="A119" s="224"/>
      <c r="B119" s="224"/>
      <c r="C119" s="224"/>
    </row>
    <row r="120" spans="1:3" ht="15.75">
      <c r="A120" s="224"/>
      <c r="B120" s="224"/>
      <c r="C120" s="224"/>
    </row>
    <row r="121" spans="1:3" ht="15.75">
      <c r="A121" s="224"/>
      <c r="B121" s="224"/>
      <c r="C121" s="224"/>
    </row>
    <row r="122" spans="1:3" ht="15.75">
      <c r="A122" s="224"/>
      <c r="B122" s="224"/>
      <c r="C122" s="224"/>
    </row>
    <row r="123" spans="1:3" ht="15.75">
      <c r="A123" s="224"/>
      <c r="B123" s="224"/>
      <c r="C123" s="224"/>
    </row>
    <row r="124" spans="1:3" ht="15.75">
      <c r="A124" s="224"/>
      <c r="B124" s="224"/>
      <c r="C124" s="224"/>
    </row>
    <row r="125" spans="1:3" ht="15.75">
      <c r="A125" s="224"/>
      <c r="B125" s="224"/>
      <c r="C125" s="224"/>
    </row>
    <row r="126" spans="1:3" ht="15.75">
      <c r="A126" s="224"/>
      <c r="B126" s="224"/>
      <c r="C126" s="224"/>
    </row>
    <row r="127" spans="1:3" ht="15.75">
      <c r="A127" s="224"/>
      <c r="B127" s="224"/>
      <c r="C127" s="224"/>
    </row>
    <row r="128" spans="1:3" ht="15.75">
      <c r="A128" s="224"/>
      <c r="B128" s="224"/>
      <c r="C128" s="224"/>
    </row>
    <row r="129" spans="1:3" ht="15.75">
      <c r="A129" s="224"/>
      <c r="B129" s="224"/>
      <c r="C129" s="224"/>
    </row>
    <row r="130" spans="1:3" ht="15.75">
      <c r="A130" s="224"/>
      <c r="B130" s="224"/>
      <c r="C130" s="224"/>
    </row>
    <row r="131" spans="1:3" ht="15.75">
      <c r="A131" s="224"/>
      <c r="B131" s="224"/>
      <c r="C131" s="224"/>
    </row>
    <row r="132" spans="1:3" ht="15.75">
      <c r="A132" s="224"/>
      <c r="B132" s="224"/>
      <c r="C132" s="224"/>
    </row>
    <row r="133" spans="1:3" ht="15.75">
      <c r="A133" s="224"/>
      <c r="B133" s="224"/>
      <c r="C133" s="224"/>
    </row>
    <row r="134" spans="1:3" ht="15.75">
      <c r="A134" s="224"/>
      <c r="B134" s="224"/>
      <c r="C134" s="224"/>
    </row>
    <row r="135" spans="1:3" ht="15.75">
      <c r="A135" s="224"/>
      <c r="B135" s="224"/>
      <c r="C135" s="224"/>
    </row>
    <row r="136" spans="1:3" ht="15.75">
      <c r="A136" s="224"/>
      <c r="B136" s="224"/>
      <c r="C136" s="224"/>
    </row>
    <row r="137" spans="1:3" ht="15.75">
      <c r="A137" s="224"/>
      <c r="B137" s="224"/>
      <c r="C137" s="224"/>
    </row>
    <row r="138" spans="1:3" ht="15.75">
      <c r="A138" s="224"/>
      <c r="B138" s="224"/>
      <c r="C138" s="224"/>
    </row>
    <row r="139" spans="1:3" ht="15.75">
      <c r="A139" s="224"/>
      <c r="B139" s="224"/>
      <c r="C139" s="224"/>
    </row>
    <row r="140" spans="1:3" ht="15.75">
      <c r="A140" s="224"/>
      <c r="B140" s="224"/>
      <c r="C140" s="224"/>
    </row>
    <row r="141" spans="1:3" ht="15.75">
      <c r="A141" s="224"/>
      <c r="B141" s="224"/>
      <c r="C141" s="224"/>
    </row>
    <row r="142" spans="1:3" ht="15.75">
      <c r="A142" s="224"/>
      <c r="B142" s="224"/>
      <c r="C142" s="224"/>
    </row>
    <row r="143" spans="1:3" ht="15.75">
      <c r="A143" s="224"/>
      <c r="B143" s="224"/>
      <c r="C143" s="224"/>
    </row>
    <row r="144" spans="1:3" ht="15.75">
      <c r="A144" s="224"/>
      <c r="B144" s="224"/>
      <c r="C144" s="224"/>
    </row>
    <row r="145" spans="1:3" ht="15.75">
      <c r="A145" s="224"/>
      <c r="B145" s="224"/>
      <c r="C145" s="224"/>
    </row>
    <row r="146" spans="1:3" ht="15.75">
      <c r="A146" s="224"/>
      <c r="B146" s="224"/>
      <c r="C146" s="224"/>
    </row>
    <row r="147" spans="1:3" ht="15.75">
      <c r="A147" s="224"/>
      <c r="B147" s="224"/>
      <c r="C147" s="224"/>
    </row>
    <row r="148" spans="1:3" ht="15.75">
      <c r="A148" s="224"/>
      <c r="B148" s="224"/>
      <c r="C148" s="224"/>
    </row>
    <row r="149" spans="1:3" ht="15.75">
      <c r="A149" s="224"/>
      <c r="B149" s="224"/>
      <c r="C149" s="224"/>
    </row>
    <row r="150" spans="1:3" ht="15.75">
      <c r="A150" s="224"/>
      <c r="B150" s="224"/>
      <c r="C150" s="224"/>
    </row>
    <row r="151" spans="1:3" ht="15.75">
      <c r="A151" s="224"/>
      <c r="B151" s="224"/>
      <c r="C151" s="224"/>
    </row>
    <row r="152" spans="1:3" ht="15.75">
      <c r="A152" s="224"/>
      <c r="B152" s="224"/>
      <c r="C152" s="224"/>
    </row>
    <row r="153" spans="1:3" ht="15.75">
      <c r="A153" s="224"/>
      <c r="B153" s="224"/>
      <c r="C153" s="224"/>
    </row>
    <row r="154" spans="1:3" ht="15.75">
      <c r="A154" s="224"/>
      <c r="B154" s="224"/>
      <c r="C154" s="224"/>
    </row>
    <row r="155" spans="1:3" ht="15.75">
      <c r="A155" s="224"/>
      <c r="B155" s="224"/>
      <c r="C155" s="224"/>
    </row>
    <row r="156" spans="1:3" ht="15.75">
      <c r="A156" s="224"/>
      <c r="B156" s="224"/>
      <c r="C156" s="224"/>
    </row>
    <row r="157" spans="1:3" ht="15.75">
      <c r="A157" s="224"/>
      <c r="B157" s="224"/>
      <c r="C157" s="224"/>
    </row>
    <row r="158" spans="1:3" ht="15.75">
      <c r="A158" s="224"/>
      <c r="B158" s="224"/>
      <c r="C158" s="224"/>
    </row>
    <row r="159" spans="1:3" ht="15.75">
      <c r="A159" s="224"/>
      <c r="B159" s="224"/>
      <c r="C159" s="224"/>
    </row>
    <row r="160" spans="1:3" ht="15.75">
      <c r="A160" s="224"/>
      <c r="B160" s="224"/>
      <c r="C160" s="224"/>
    </row>
    <row r="161" spans="1:3" ht="15.75">
      <c r="A161" s="224"/>
      <c r="B161" s="224"/>
      <c r="C161" s="224"/>
    </row>
    <row r="162" spans="1:3" ht="15.75">
      <c r="A162" s="224"/>
      <c r="B162" s="224"/>
      <c r="C162" s="224"/>
    </row>
    <row r="163" spans="1:3" ht="15.75">
      <c r="A163" s="224"/>
      <c r="B163" s="224"/>
      <c r="C163" s="224"/>
    </row>
    <row r="164" spans="1:3" ht="15.75">
      <c r="A164" s="224"/>
      <c r="B164" s="224"/>
      <c r="C164" s="224"/>
    </row>
    <row r="165" spans="1:3" ht="15.75">
      <c r="A165" s="224"/>
      <c r="B165" s="224"/>
      <c r="C165" s="224"/>
    </row>
    <row r="166" spans="1:3" ht="15.75">
      <c r="A166" s="224"/>
      <c r="B166" s="224"/>
      <c r="C166" s="224"/>
    </row>
    <row r="167" spans="1:3" ht="15.75">
      <c r="A167" s="224"/>
      <c r="B167" s="224"/>
      <c r="C167" s="224"/>
    </row>
    <row r="168" spans="1:3" ht="15.75">
      <c r="A168" s="224"/>
      <c r="B168" s="224"/>
      <c r="C168" s="224"/>
    </row>
    <row r="169" spans="1:3" ht="15.75">
      <c r="A169" s="224"/>
      <c r="B169" s="224"/>
      <c r="C169" s="224"/>
    </row>
    <row r="170" spans="1:3" ht="15.75">
      <c r="A170" s="224"/>
      <c r="B170" s="224"/>
      <c r="C170" s="224"/>
    </row>
    <row r="171" spans="1:3" ht="15.75">
      <c r="A171" s="224"/>
      <c r="B171" s="224"/>
      <c r="C171" s="224"/>
    </row>
    <row r="172" spans="1:3" ht="15.75">
      <c r="A172" s="224"/>
      <c r="B172" s="224"/>
      <c r="C172" s="224"/>
    </row>
    <row r="173" spans="1:3" ht="15.75">
      <c r="A173" s="224"/>
      <c r="B173" s="224"/>
      <c r="C173" s="224"/>
    </row>
    <row r="174" spans="1:3" ht="15.75">
      <c r="A174" s="224"/>
      <c r="B174" s="224"/>
      <c r="C174" s="224"/>
    </row>
    <row r="175" spans="1:3" ht="15.75">
      <c r="A175" s="224"/>
      <c r="B175" s="224"/>
      <c r="C175" s="224"/>
    </row>
    <row r="176" spans="1:3" ht="15.75">
      <c r="A176" s="224"/>
      <c r="B176" s="224"/>
      <c r="C176" s="224"/>
    </row>
    <row r="177" spans="1:3" ht="15.75">
      <c r="A177" s="224"/>
      <c r="B177" s="224"/>
      <c r="C177" s="224"/>
    </row>
    <row r="178" spans="1:3" ht="15.75">
      <c r="A178" s="224"/>
      <c r="B178" s="224"/>
      <c r="C178" s="224"/>
    </row>
    <row r="179" spans="1:3" ht="15.75">
      <c r="A179" s="224"/>
      <c r="B179" s="224"/>
      <c r="C179" s="224"/>
    </row>
    <row r="180" spans="1:3" ht="15.75">
      <c r="A180" s="224"/>
      <c r="B180" s="224"/>
      <c r="C180" s="224"/>
    </row>
    <row r="181" spans="1:3" ht="15.75">
      <c r="A181" s="224"/>
      <c r="B181" s="224"/>
      <c r="C181" s="224"/>
    </row>
    <row r="182" spans="1:3" ht="15.75">
      <c r="A182" s="224"/>
      <c r="B182" s="224"/>
      <c r="C182" s="224"/>
    </row>
    <row r="183" spans="1:3" ht="15.75">
      <c r="A183" s="224"/>
      <c r="B183" s="224"/>
      <c r="C183" s="224"/>
    </row>
    <row r="184" spans="1:3" ht="15.75">
      <c r="A184" s="224"/>
      <c r="B184" s="224"/>
      <c r="C184" s="224"/>
    </row>
    <row r="185" spans="1:3" ht="15.75">
      <c r="A185" s="224"/>
      <c r="B185" s="224"/>
      <c r="C185" s="224"/>
    </row>
    <row r="186" spans="1:3" ht="15.75">
      <c r="A186" s="224"/>
      <c r="B186" s="224"/>
      <c r="C186" s="224"/>
    </row>
    <row r="187" spans="1:3" ht="15.75">
      <c r="A187" s="224"/>
      <c r="B187" s="224"/>
      <c r="C187" s="224"/>
    </row>
    <row r="188" spans="1:3" ht="15.75">
      <c r="A188" s="224"/>
      <c r="B188" s="224"/>
      <c r="C188" s="224"/>
    </row>
    <row r="189" spans="1:3" ht="15.75">
      <c r="A189" s="224"/>
      <c r="B189" s="224"/>
      <c r="C189" s="224"/>
    </row>
    <row r="190" spans="1:3" ht="15.75">
      <c r="A190" s="224"/>
      <c r="B190" s="224"/>
      <c r="C190" s="224"/>
    </row>
    <row r="191" spans="1:3" ht="15.75">
      <c r="A191" s="224"/>
      <c r="B191" s="224"/>
      <c r="C191" s="224"/>
    </row>
    <row r="192" spans="1:3" ht="15.75">
      <c r="A192" s="224"/>
      <c r="B192" s="224"/>
      <c r="C192" s="224"/>
    </row>
    <row r="193" spans="1:3" ht="15.75">
      <c r="A193" s="224"/>
      <c r="B193" s="224"/>
      <c r="C193" s="224"/>
    </row>
    <row r="194" spans="1:3" ht="15.75">
      <c r="A194" s="224"/>
      <c r="B194" s="224"/>
      <c r="C194" s="224"/>
    </row>
    <row r="195" spans="1:3" ht="15.75">
      <c r="A195" s="224"/>
      <c r="B195" s="224"/>
      <c r="C195" s="224"/>
    </row>
    <row r="196" spans="1:3" ht="15.75">
      <c r="A196" s="224"/>
      <c r="B196" s="224"/>
      <c r="C196" s="224"/>
    </row>
    <row r="197" spans="1:3" ht="15.75">
      <c r="A197" s="224"/>
      <c r="B197" s="224"/>
      <c r="C197" s="224"/>
    </row>
    <row r="198" spans="1:3" ht="15.75">
      <c r="A198" s="224"/>
      <c r="B198" s="224"/>
      <c r="C198" s="224"/>
    </row>
    <row r="199" spans="1:3" ht="15.75">
      <c r="A199" s="224"/>
      <c r="B199" s="224"/>
      <c r="C199" s="224"/>
    </row>
    <row r="200" spans="1:3" ht="15.75">
      <c r="A200" s="224"/>
      <c r="B200" s="224"/>
      <c r="C200" s="224"/>
    </row>
    <row r="201" spans="1:3" ht="15.75">
      <c r="A201" s="224"/>
      <c r="B201" s="224"/>
      <c r="C201" s="224"/>
    </row>
    <row r="202" spans="1:3" ht="15.75">
      <c r="A202" s="224"/>
      <c r="B202" s="224"/>
      <c r="C202" s="224"/>
    </row>
    <row r="203" spans="1:3" ht="15.75">
      <c r="A203" s="224"/>
      <c r="B203" s="224"/>
      <c r="C203" s="224"/>
    </row>
    <row r="204" spans="1:3" ht="15.75">
      <c r="A204" s="224"/>
      <c r="B204" s="224"/>
      <c r="C204" s="224"/>
    </row>
    <row r="205" spans="1:3" ht="15.75">
      <c r="A205" s="224"/>
      <c r="B205" s="224"/>
      <c r="C205" s="224"/>
    </row>
    <row r="206" spans="1:3" ht="15.75">
      <c r="A206" s="224"/>
      <c r="B206" s="224"/>
      <c r="C206" s="224"/>
    </row>
    <row r="207" spans="1:3" ht="15.75">
      <c r="A207" s="224"/>
      <c r="B207" s="224"/>
      <c r="C207" s="224"/>
    </row>
    <row r="208" spans="1:3" ht="15.75">
      <c r="A208" s="224"/>
      <c r="B208" s="224"/>
      <c r="C208" s="224"/>
    </row>
    <row r="209" spans="1:3" ht="15.75">
      <c r="A209" s="224"/>
      <c r="B209" s="224"/>
      <c r="C209" s="224"/>
    </row>
    <row r="210" spans="1:3" ht="15.75">
      <c r="A210" s="224"/>
      <c r="B210" s="224"/>
      <c r="C210" s="224"/>
    </row>
    <row r="211" spans="1:3" ht="15.75">
      <c r="A211" s="224"/>
      <c r="B211" s="224"/>
      <c r="C211" s="224"/>
    </row>
    <row r="212" spans="1:3" ht="15.75">
      <c r="A212" s="224"/>
      <c r="B212" s="224"/>
      <c r="C212" s="224"/>
    </row>
    <row r="213" spans="1:3" ht="15.75">
      <c r="A213" s="224"/>
      <c r="B213" s="224"/>
      <c r="C213" s="224"/>
    </row>
    <row r="214" spans="1:3" ht="15.75">
      <c r="A214" s="224"/>
      <c r="B214" s="224"/>
      <c r="C214" s="224"/>
    </row>
    <row r="215" spans="1:3" ht="15.75">
      <c r="A215" s="224"/>
      <c r="B215" s="224"/>
      <c r="C215" s="224"/>
    </row>
    <row r="216" spans="1:3" ht="15.75">
      <c r="A216" s="224"/>
      <c r="B216" s="224"/>
      <c r="C216" s="224"/>
    </row>
    <row r="217" spans="1:3" ht="15.75">
      <c r="A217" s="224"/>
      <c r="B217" s="224"/>
      <c r="C217" s="224"/>
    </row>
    <row r="218" spans="1:3" ht="15.75">
      <c r="A218" s="224"/>
      <c r="B218" s="224"/>
      <c r="C218" s="224"/>
    </row>
    <row r="219" spans="1:3" ht="15.75">
      <c r="A219" s="224"/>
      <c r="B219" s="224"/>
      <c r="C219" s="224"/>
    </row>
    <row r="220" spans="1:3" ht="15.75">
      <c r="A220" s="224"/>
      <c r="B220" s="224"/>
      <c r="C220" s="224"/>
    </row>
    <row r="221" spans="1:3" ht="15.75">
      <c r="A221" s="224"/>
      <c r="B221" s="224"/>
      <c r="C221" s="224"/>
    </row>
    <row r="222" spans="1:3" ht="15.75">
      <c r="A222" s="224"/>
      <c r="B222" s="224"/>
      <c r="C222" s="224"/>
    </row>
    <row r="223" spans="1:3" ht="15.75">
      <c r="A223" s="224"/>
      <c r="B223" s="224"/>
      <c r="C223" s="224"/>
    </row>
    <row r="224" spans="1:3" ht="15.75">
      <c r="A224" s="224"/>
      <c r="B224" s="224"/>
      <c r="C224" s="224"/>
    </row>
    <row r="225" spans="1:3" ht="15.75">
      <c r="A225" s="224"/>
      <c r="B225" s="224"/>
      <c r="C225" s="224"/>
    </row>
    <row r="226" spans="1:3" ht="15.75">
      <c r="A226" s="224"/>
      <c r="B226" s="224"/>
      <c r="C226" s="224"/>
    </row>
    <row r="227" spans="1:3" ht="15.75">
      <c r="A227" s="224"/>
      <c r="B227" s="224"/>
      <c r="C227" s="224"/>
    </row>
    <row r="228" spans="1:3" ht="15.75">
      <c r="A228" s="224"/>
      <c r="B228" s="224"/>
      <c r="C228" s="224"/>
    </row>
    <row r="229" spans="1:3" ht="15.75">
      <c r="A229" s="224"/>
      <c r="B229" s="224"/>
      <c r="C229" s="224"/>
    </row>
    <row r="230" spans="1:3" ht="15.75">
      <c r="A230" s="224"/>
      <c r="B230" s="224"/>
      <c r="C230" s="224"/>
    </row>
    <row r="231" spans="1:3" ht="15.75">
      <c r="A231" s="224"/>
      <c r="B231" s="224"/>
      <c r="C231" s="224"/>
    </row>
    <row r="232" spans="1:3" ht="15.75">
      <c r="A232" s="224"/>
      <c r="B232" s="224"/>
      <c r="C232" s="224"/>
    </row>
    <row r="233" spans="1:3" ht="15.75">
      <c r="A233" s="224"/>
      <c r="B233" s="224"/>
      <c r="C233" s="224"/>
    </row>
    <row r="234" spans="1:3" ht="15.75">
      <c r="A234" s="224"/>
      <c r="B234" s="224"/>
      <c r="C234" s="224"/>
    </row>
    <row r="235" spans="1:3" ht="15.75">
      <c r="A235" s="224"/>
      <c r="B235" s="224"/>
      <c r="C235" s="224"/>
    </row>
    <row r="236" spans="1:3" ht="15.75">
      <c r="A236" s="224"/>
      <c r="B236" s="224"/>
      <c r="C236" s="224"/>
    </row>
    <row r="237" spans="1:3" ht="15.75">
      <c r="A237" s="224"/>
      <c r="B237" s="224"/>
      <c r="C237" s="224"/>
    </row>
    <row r="238" spans="1:3" ht="15.75">
      <c r="A238" s="224"/>
      <c r="B238" s="224"/>
      <c r="C238" s="224"/>
    </row>
    <row r="239" spans="1:3" ht="15.75">
      <c r="A239" s="224"/>
      <c r="B239" s="224"/>
      <c r="C239" s="224"/>
    </row>
    <row r="240" spans="1:3" ht="15.75">
      <c r="A240" s="224"/>
      <c r="B240" s="224"/>
      <c r="C240" s="224"/>
    </row>
    <row r="241" spans="1:3" ht="15.75">
      <c r="A241" s="224"/>
      <c r="B241" s="224"/>
      <c r="C241" s="224"/>
    </row>
    <row r="242" spans="1:3" ht="15.75">
      <c r="A242" s="224"/>
      <c r="B242" s="224"/>
      <c r="C242" s="224"/>
    </row>
    <row r="243" spans="1:3" ht="15.75">
      <c r="A243" s="224"/>
      <c r="B243" s="224"/>
      <c r="C243" s="224"/>
    </row>
    <row r="244" spans="1:3" ht="15.75">
      <c r="A244" s="224"/>
      <c r="B244" s="224"/>
      <c r="C244" s="224"/>
    </row>
    <row r="245" spans="1:3" ht="15.75">
      <c r="A245" s="224"/>
      <c r="B245" s="224"/>
      <c r="C245" s="224"/>
    </row>
    <row r="246" spans="1:3" ht="15.75">
      <c r="A246" s="224"/>
      <c r="B246" s="224"/>
      <c r="C246" s="224"/>
    </row>
    <row r="247" spans="1:3" ht="15.75">
      <c r="A247" s="224"/>
      <c r="B247" s="224"/>
      <c r="C247" s="224"/>
    </row>
    <row r="248" spans="1:3" ht="15.75">
      <c r="A248" s="224"/>
      <c r="B248" s="224"/>
      <c r="C248" s="224"/>
    </row>
    <row r="249" spans="1:3" ht="15.75">
      <c r="A249" s="224"/>
      <c r="B249" s="224"/>
      <c r="C249" s="224"/>
    </row>
    <row r="250" spans="1:3" ht="15.75">
      <c r="A250" s="224"/>
      <c r="B250" s="224"/>
      <c r="C250" s="224"/>
    </row>
    <row r="251" spans="1:3" ht="15.75">
      <c r="A251" s="224"/>
      <c r="B251" s="224"/>
      <c r="C251" s="224"/>
    </row>
    <row r="252" spans="1:3" ht="15.75">
      <c r="A252" s="224"/>
      <c r="B252" s="224"/>
      <c r="C252" s="224"/>
    </row>
    <row r="253" spans="1:3" ht="15.75">
      <c r="A253" s="224"/>
      <c r="B253" s="224"/>
      <c r="C253" s="224"/>
    </row>
    <row r="254" spans="1:3" ht="15.75">
      <c r="A254" s="224"/>
      <c r="B254" s="224"/>
      <c r="C254" s="224"/>
    </row>
    <row r="255" spans="1:3" ht="15.75">
      <c r="A255" s="224"/>
      <c r="B255" s="224"/>
      <c r="C255" s="224"/>
    </row>
    <row r="256" spans="1:3" ht="15.75">
      <c r="A256" s="224"/>
      <c r="B256" s="224"/>
      <c r="C256" s="224"/>
    </row>
    <row r="257" spans="1:3" ht="15.75">
      <c r="A257" s="224"/>
      <c r="B257" s="224"/>
      <c r="C257" s="224"/>
    </row>
    <row r="258" spans="1:3" ht="15.75">
      <c r="A258" s="224"/>
      <c r="B258" s="224"/>
      <c r="C258" s="224"/>
    </row>
    <row r="259" spans="1:3" ht="15.75">
      <c r="A259" s="224"/>
      <c r="B259" s="224"/>
      <c r="C259" s="224"/>
    </row>
    <row r="260" spans="1:3" ht="15.75">
      <c r="A260" s="224"/>
      <c r="B260" s="224"/>
      <c r="C260" s="224"/>
    </row>
    <row r="261" spans="1:3" ht="15.75">
      <c r="A261" s="224"/>
      <c r="B261" s="224"/>
      <c r="C261" s="224"/>
    </row>
    <row r="262" spans="1:3" ht="15.75">
      <c r="A262" s="224"/>
      <c r="B262" s="224"/>
      <c r="C262" s="224"/>
    </row>
    <row r="263" spans="1:3" ht="15.75">
      <c r="A263" s="224"/>
      <c r="B263" s="224"/>
      <c r="C263" s="224"/>
    </row>
    <row r="264" spans="1:3" ht="15.75">
      <c r="A264" s="224"/>
      <c r="B264" s="224"/>
      <c r="C264" s="224"/>
    </row>
    <row r="265" spans="1:3" ht="15.75">
      <c r="A265" s="224"/>
      <c r="B265" s="224"/>
      <c r="C265" s="224"/>
    </row>
    <row r="266" spans="1:3" ht="15.75">
      <c r="A266" s="224"/>
      <c r="B266" s="224"/>
      <c r="C266" s="224"/>
    </row>
    <row r="267" spans="1:3" ht="15.75">
      <c r="A267" s="224"/>
      <c r="B267" s="224"/>
      <c r="C267" s="224"/>
    </row>
    <row r="268" spans="1:3" ht="15.75">
      <c r="A268" s="224"/>
      <c r="B268" s="224"/>
      <c r="C268" s="224"/>
    </row>
    <row r="269" spans="1:3" ht="15.75">
      <c r="A269" s="224"/>
      <c r="B269" s="224"/>
      <c r="C269" s="224"/>
    </row>
    <row r="270" spans="1:3" ht="15.75">
      <c r="A270" s="224"/>
      <c r="B270" s="224"/>
      <c r="C270" s="224"/>
    </row>
    <row r="271" spans="1:3" ht="15.75">
      <c r="A271" s="224"/>
      <c r="B271" s="224"/>
      <c r="C271" s="224"/>
    </row>
    <row r="272" spans="1:3" ht="15.75">
      <c r="A272" s="224"/>
      <c r="B272" s="224"/>
      <c r="C272" s="224"/>
    </row>
    <row r="273" spans="1:3" ht="15.75">
      <c r="A273" s="224"/>
      <c r="B273" s="224"/>
      <c r="C273" s="224"/>
    </row>
    <row r="274" spans="1:3" ht="15.75">
      <c r="A274" s="224"/>
      <c r="B274" s="224"/>
      <c r="C274" s="224"/>
    </row>
    <row r="275" spans="1:3" ht="15.75">
      <c r="A275" s="224"/>
      <c r="B275" s="224"/>
      <c r="C275" s="224"/>
    </row>
    <row r="276" spans="1:3" ht="15.75">
      <c r="A276" s="224"/>
      <c r="B276" s="224"/>
      <c r="C276" s="224"/>
    </row>
    <row r="277" spans="1:3" ht="15.75">
      <c r="A277" s="224"/>
      <c r="B277" s="224"/>
      <c r="C277" s="224"/>
    </row>
    <row r="278" spans="1:3" ht="15.75">
      <c r="A278" s="224"/>
      <c r="B278" s="224"/>
      <c r="C278" s="224"/>
    </row>
    <row r="279" spans="1:3" ht="15.75">
      <c r="A279" s="224"/>
      <c r="B279" s="224"/>
      <c r="C279" s="224"/>
    </row>
    <row r="280" spans="1:3" ht="15.75">
      <c r="A280" s="224"/>
      <c r="B280" s="224"/>
      <c r="C280" s="224"/>
    </row>
    <row r="281" spans="1:3" ht="15.75">
      <c r="A281" s="224"/>
      <c r="B281" s="224"/>
      <c r="C281" s="224"/>
    </row>
    <row r="282" spans="1:3" ht="15.75">
      <c r="A282" s="224"/>
      <c r="B282" s="224"/>
      <c r="C282" s="224"/>
    </row>
    <row r="283" spans="1:3" ht="15.75">
      <c r="A283" s="224"/>
      <c r="B283" s="224"/>
      <c r="C283" s="224"/>
    </row>
    <row r="284" spans="1:3" ht="15.75">
      <c r="A284" s="224"/>
      <c r="B284" s="224"/>
      <c r="C284" s="224"/>
    </row>
    <row r="285" spans="1:3" ht="15.75">
      <c r="A285" s="224"/>
      <c r="B285" s="224"/>
      <c r="C285" s="224"/>
    </row>
    <row r="286" spans="1:3" ht="15.75">
      <c r="A286" s="224"/>
      <c r="B286" s="224"/>
      <c r="C286" s="224"/>
    </row>
    <row r="287" spans="1:3" ht="15.75">
      <c r="A287" s="224"/>
      <c r="B287" s="224"/>
      <c r="C287" s="224"/>
    </row>
    <row r="288" spans="1:3" ht="15.75">
      <c r="A288" s="224"/>
      <c r="B288" s="224"/>
      <c r="C288" s="224"/>
    </row>
    <row r="289" spans="1:3" ht="15.75">
      <c r="A289" s="224"/>
      <c r="B289" s="224"/>
      <c r="C289" s="224"/>
    </row>
    <row r="290" spans="1:3" ht="15.75">
      <c r="A290" s="224"/>
      <c r="B290" s="224"/>
      <c r="C290" s="224"/>
    </row>
    <row r="291" spans="1:3" ht="15.75">
      <c r="A291" s="224"/>
      <c r="B291" s="224"/>
      <c r="C291" s="224"/>
    </row>
    <row r="292" spans="1:3" ht="15.75">
      <c r="A292" s="224"/>
      <c r="B292" s="224"/>
      <c r="C292" s="224"/>
    </row>
    <row r="293" spans="1:3" ht="15.75">
      <c r="A293" s="224"/>
      <c r="B293" s="224"/>
      <c r="C293" s="224"/>
    </row>
    <row r="294" spans="1:3" ht="15.75">
      <c r="A294" s="224"/>
      <c r="B294" s="224"/>
      <c r="C294" s="224"/>
    </row>
    <row r="295" spans="1:3" ht="15.75">
      <c r="A295" s="224"/>
      <c r="B295" s="224"/>
      <c r="C295" s="224"/>
    </row>
    <row r="296" spans="1:3" ht="15.75">
      <c r="A296" s="224"/>
      <c r="B296" s="224"/>
      <c r="C296" s="224"/>
    </row>
    <row r="297" spans="1:3" ht="15.75">
      <c r="A297" s="224"/>
      <c r="B297" s="224"/>
      <c r="C297" s="224"/>
    </row>
    <row r="298" spans="1:3" ht="15.75">
      <c r="A298" s="224"/>
      <c r="B298" s="224"/>
      <c r="C298" s="224"/>
    </row>
    <row r="299" spans="1:3" ht="15.75">
      <c r="A299" s="224"/>
      <c r="B299" s="224"/>
      <c r="C299" s="224"/>
    </row>
    <row r="300" spans="1:3" ht="15.75">
      <c r="A300" s="224"/>
      <c r="B300" s="224"/>
      <c r="C300" s="224"/>
    </row>
    <row r="301" spans="1:3" ht="15.75">
      <c r="A301" s="224"/>
      <c r="B301" s="224"/>
      <c r="C301" s="224"/>
    </row>
    <row r="302" spans="1:3" ht="15.75">
      <c r="A302" s="224"/>
      <c r="B302" s="224"/>
      <c r="C302" s="224"/>
    </row>
    <row r="303" spans="1:3" ht="15.75">
      <c r="A303" s="224"/>
      <c r="B303" s="224"/>
      <c r="C303" s="224"/>
    </row>
    <row r="304" spans="1:3" ht="15.75">
      <c r="A304" s="224"/>
      <c r="B304" s="224"/>
      <c r="C304" s="224"/>
    </row>
    <row r="305" spans="1:3" ht="15.75">
      <c r="A305" s="224"/>
      <c r="B305" s="224"/>
      <c r="C305" s="224"/>
    </row>
    <row r="306" spans="1:3" ht="15.75">
      <c r="A306" s="224"/>
      <c r="B306" s="224"/>
      <c r="C306" s="224"/>
    </row>
    <row r="307" spans="1:3" ht="15.75">
      <c r="A307" s="224"/>
      <c r="B307" s="224"/>
      <c r="C307" s="224"/>
    </row>
    <row r="308" spans="1:3" ht="15.75">
      <c r="A308" s="224"/>
      <c r="B308" s="224"/>
      <c r="C308" s="224"/>
    </row>
    <row r="309" spans="1:3" ht="15.75">
      <c r="A309" s="224"/>
      <c r="B309" s="224"/>
      <c r="C309" s="224"/>
    </row>
    <row r="310" spans="1:3" ht="15.75">
      <c r="A310" s="224"/>
      <c r="B310" s="224"/>
      <c r="C310" s="224"/>
    </row>
    <row r="311" spans="1:3" ht="15.75">
      <c r="A311" s="224"/>
      <c r="B311" s="224"/>
      <c r="C311" s="224"/>
    </row>
    <row r="312" spans="1:3" ht="15.75">
      <c r="A312" s="224"/>
      <c r="B312" s="224"/>
      <c r="C312" s="224"/>
    </row>
    <row r="313" spans="1:3" ht="15.75">
      <c r="A313" s="224"/>
      <c r="B313" s="224"/>
      <c r="C313" s="224"/>
    </row>
    <row r="314" spans="1:3" ht="15.75">
      <c r="A314" s="224"/>
      <c r="B314" s="224"/>
      <c r="C314" s="224"/>
    </row>
    <row r="315" spans="1:3" ht="15.75">
      <c r="A315" s="224"/>
      <c r="B315" s="224"/>
      <c r="C315" s="224"/>
    </row>
    <row r="316" spans="1:3" ht="15.75">
      <c r="A316" s="224"/>
      <c r="B316" s="224"/>
      <c r="C316" s="224"/>
    </row>
    <row r="317" spans="1:3" ht="15.75">
      <c r="A317" s="224"/>
      <c r="B317" s="224"/>
      <c r="C317" s="224"/>
    </row>
    <row r="318" spans="1:3" ht="15.75">
      <c r="A318" s="224"/>
      <c r="B318" s="224"/>
      <c r="C318" s="224"/>
    </row>
    <row r="319" spans="1:3" ht="15.75">
      <c r="A319" s="224"/>
      <c r="B319" s="224"/>
      <c r="C319" s="224"/>
    </row>
    <row r="320" spans="1:3" ht="15.75">
      <c r="A320" s="224"/>
      <c r="B320" s="224"/>
      <c r="C320" s="224"/>
    </row>
    <row r="321" spans="1:3" ht="15.75">
      <c r="A321" s="224"/>
      <c r="B321" s="224"/>
      <c r="C321" s="224"/>
    </row>
    <row r="322" spans="1:3" ht="15.75">
      <c r="A322" s="224"/>
      <c r="B322" s="224"/>
      <c r="C322" s="224"/>
    </row>
    <row r="323" spans="1:3" ht="15.75">
      <c r="A323" s="224"/>
      <c r="B323" s="224"/>
      <c r="C323" s="224"/>
    </row>
    <row r="324" spans="1:3" ht="15.75">
      <c r="A324" s="224"/>
      <c r="B324" s="224"/>
      <c r="C324" s="224"/>
    </row>
    <row r="325" spans="1:3" ht="15.75">
      <c r="A325" s="224"/>
      <c r="B325" s="224"/>
      <c r="C325" s="224"/>
    </row>
    <row r="326" spans="1:3" ht="15.75">
      <c r="A326" s="224"/>
      <c r="B326" s="224"/>
      <c r="C326" s="224"/>
    </row>
    <row r="327" spans="1:3" ht="15.75">
      <c r="A327" s="224"/>
      <c r="B327" s="224"/>
      <c r="C327" s="224"/>
    </row>
    <row r="328" spans="1:3" ht="15.75">
      <c r="A328" s="224"/>
      <c r="B328" s="224"/>
      <c r="C328" s="224"/>
    </row>
    <row r="329" spans="1:3" ht="15.75">
      <c r="A329" s="224"/>
      <c r="B329" s="224"/>
      <c r="C329" s="224"/>
    </row>
    <row r="330" spans="1:3" ht="15.75">
      <c r="A330" s="224"/>
      <c r="B330" s="224"/>
      <c r="C330" s="224"/>
    </row>
    <row r="331" spans="1:3" ht="15.75">
      <c r="A331" s="224"/>
      <c r="B331" s="224"/>
      <c r="C331" s="224"/>
    </row>
    <row r="332" spans="1:3" ht="15.75">
      <c r="A332" s="224"/>
      <c r="B332" s="224"/>
      <c r="C332" s="224"/>
    </row>
    <row r="333" spans="1:3" ht="15.75">
      <c r="A333" s="224"/>
      <c r="B333" s="224"/>
      <c r="C333" s="224"/>
    </row>
    <row r="334" spans="1:3" ht="15.75">
      <c r="A334" s="224"/>
      <c r="B334" s="224"/>
      <c r="C334" s="224"/>
    </row>
    <row r="335" spans="1:3" ht="15.75">
      <c r="A335" s="224"/>
      <c r="B335" s="224"/>
      <c r="C335" s="224"/>
    </row>
    <row r="336" spans="1:3" ht="15.75">
      <c r="A336" s="224"/>
      <c r="B336" s="224"/>
      <c r="C336" s="224"/>
    </row>
    <row r="337" spans="1:3" ht="15.75">
      <c r="A337" s="224"/>
      <c r="B337" s="224"/>
      <c r="C337" s="224"/>
    </row>
    <row r="338" spans="1:3" ht="15.75">
      <c r="A338" s="224"/>
      <c r="B338" s="224"/>
      <c r="C338" s="224"/>
    </row>
    <row r="339" spans="1:3" ht="15.75">
      <c r="A339" s="224"/>
      <c r="B339" s="224"/>
      <c r="C339" s="224"/>
    </row>
    <row r="340" spans="1:3" ht="15.75">
      <c r="A340" s="224"/>
      <c r="B340" s="224"/>
      <c r="C340" s="224"/>
    </row>
    <row r="341" spans="1:3" ht="15.75">
      <c r="A341" s="224"/>
      <c r="B341" s="224"/>
      <c r="C341" s="224"/>
    </row>
    <row r="342" spans="1:3" ht="15.75">
      <c r="A342" s="224"/>
      <c r="B342" s="224"/>
      <c r="C342" s="224"/>
    </row>
    <row r="343" spans="1:3" ht="15.75">
      <c r="A343" s="224"/>
      <c r="B343" s="224"/>
      <c r="C343" s="224"/>
    </row>
    <row r="344" spans="1:3" ht="15.75">
      <c r="A344" s="224"/>
      <c r="B344" s="224"/>
      <c r="C344" s="224"/>
    </row>
    <row r="345" spans="1:3" ht="15.75">
      <c r="A345" s="224"/>
      <c r="B345" s="224"/>
      <c r="C345" s="224"/>
    </row>
    <row r="346" spans="1:3" ht="15.75">
      <c r="A346" s="224"/>
      <c r="B346" s="224"/>
      <c r="C346" s="224"/>
    </row>
    <row r="347" spans="1:3" ht="15.75">
      <c r="A347" s="224"/>
      <c r="B347" s="224"/>
      <c r="C347" s="224"/>
    </row>
    <row r="348" spans="1:3" ht="15.75">
      <c r="A348" s="224"/>
      <c r="B348" s="224"/>
      <c r="C348" s="224"/>
    </row>
    <row r="349" spans="1:3" ht="15.75">
      <c r="A349" s="224"/>
      <c r="B349" s="224"/>
      <c r="C349" s="224"/>
    </row>
    <row r="350" spans="1:3" ht="15.75">
      <c r="A350" s="224"/>
      <c r="B350" s="224"/>
      <c r="C350" s="224"/>
    </row>
    <row r="351" spans="1:3" ht="15.75">
      <c r="A351" s="224"/>
      <c r="B351" s="224"/>
      <c r="C351" s="224"/>
    </row>
    <row r="352" spans="1:3" ht="15.75">
      <c r="A352" s="224"/>
      <c r="B352" s="224"/>
      <c r="C352" s="224"/>
    </row>
    <row r="353" spans="1:3" ht="15.75">
      <c r="A353" s="224"/>
      <c r="B353" s="224"/>
      <c r="C353" s="224"/>
    </row>
    <row r="354" spans="1:3" ht="15.75">
      <c r="A354" s="224"/>
      <c r="B354" s="224"/>
      <c r="C354" s="224"/>
    </row>
    <row r="355" spans="1:3" ht="15.75">
      <c r="A355" s="224"/>
      <c r="B355" s="224"/>
      <c r="C355" s="224"/>
    </row>
    <row r="356" spans="1:3" ht="15.75">
      <c r="A356" s="224"/>
      <c r="B356" s="224"/>
      <c r="C356" s="224"/>
    </row>
    <row r="357" spans="1:3" ht="15.75">
      <c r="A357" s="224"/>
      <c r="B357" s="224"/>
      <c r="C357" s="224"/>
    </row>
    <row r="358" spans="1:3" ht="15.75">
      <c r="A358" s="224"/>
      <c r="B358" s="224"/>
      <c r="C358" s="224"/>
    </row>
    <row r="359" spans="1:3" ht="15.75">
      <c r="A359" s="224"/>
      <c r="B359" s="224"/>
      <c r="C359" s="224"/>
    </row>
    <row r="360" spans="1:3" ht="15.75">
      <c r="A360" s="224"/>
      <c r="B360" s="224"/>
      <c r="C360" s="224"/>
    </row>
    <row r="361" spans="1:3" ht="15.75">
      <c r="A361" s="224"/>
      <c r="B361" s="224"/>
      <c r="C361" s="224"/>
    </row>
    <row r="362" spans="1:3" ht="15.75">
      <c r="A362" s="224"/>
      <c r="B362" s="224"/>
      <c r="C362" s="224"/>
    </row>
    <row r="363" spans="1:3" ht="15.75">
      <c r="A363" s="224"/>
      <c r="B363" s="224"/>
      <c r="C363" s="224"/>
    </row>
    <row r="364" spans="1:3" ht="15.75">
      <c r="A364" s="224"/>
      <c r="B364" s="224"/>
      <c r="C364" s="224"/>
    </row>
    <row r="365" spans="1:3" ht="15.75">
      <c r="A365" s="224"/>
      <c r="B365" s="224"/>
      <c r="C365" s="224"/>
    </row>
    <row r="366" spans="1:3" ht="15.75">
      <c r="A366" s="224"/>
      <c r="B366" s="224"/>
      <c r="C366" s="224"/>
    </row>
    <row r="367" spans="1:3" ht="15.75">
      <c r="A367" s="224"/>
      <c r="B367" s="224"/>
      <c r="C367" s="224"/>
    </row>
    <row r="368" spans="1:3" ht="15.75">
      <c r="A368" s="224"/>
      <c r="B368" s="224"/>
      <c r="C368" s="224"/>
    </row>
    <row r="369" spans="1:3" ht="15.75">
      <c r="A369" s="224"/>
      <c r="B369" s="224"/>
      <c r="C369" s="224"/>
    </row>
    <row r="370" spans="1:3" ht="15.75">
      <c r="A370" s="224"/>
      <c r="B370" s="224"/>
      <c r="C370" s="224"/>
    </row>
    <row r="371" spans="1:3" ht="15.75">
      <c r="A371" s="224"/>
      <c r="B371" s="224"/>
      <c r="C371" s="224"/>
    </row>
    <row r="372" spans="1:3" ht="15.75">
      <c r="A372" s="224"/>
      <c r="B372" s="224"/>
      <c r="C372" s="224"/>
    </row>
    <row r="373" spans="1:3" ht="15.75">
      <c r="A373" s="224"/>
      <c r="B373" s="224"/>
      <c r="C373" s="224"/>
    </row>
    <row r="374" spans="1:3" ht="15.75">
      <c r="A374" s="224"/>
      <c r="B374" s="224"/>
      <c r="C374" s="224"/>
    </row>
    <row r="375" spans="1:3" ht="15.75">
      <c r="A375" s="224"/>
      <c r="B375" s="224"/>
      <c r="C375" s="224"/>
    </row>
    <row r="376" spans="1:3" ht="15.75">
      <c r="A376" s="224"/>
      <c r="B376" s="224"/>
      <c r="C376" s="224"/>
    </row>
    <row r="377" spans="1:3" ht="15.75">
      <c r="A377" s="224"/>
      <c r="B377" s="224"/>
      <c r="C377" s="224"/>
    </row>
    <row r="378" spans="1:3" ht="15.75">
      <c r="A378" s="224"/>
      <c r="B378" s="224"/>
      <c r="C378" s="224"/>
    </row>
    <row r="379" spans="1:3" ht="15.75">
      <c r="A379" s="224"/>
      <c r="B379" s="224"/>
      <c r="C379" s="224"/>
    </row>
    <row r="380" spans="1:3" ht="15.75">
      <c r="A380" s="224"/>
      <c r="B380" s="224"/>
      <c r="C380" s="224"/>
    </row>
    <row r="381" spans="1:3" ht="15.75">
      <c r="A381" s="224"/>
      <c r="B381" s="224"/>
      <c r="C381" s="224"/>
    </row>
    <row r="382" spans="1:3" ht="15.75">
      <c r="A382" s="224"/>
      <c r="B382" s="224"/>
      <c r="C382" s="224"/>
    </row>
    <row r="383" spans="1:3" ht="15.75">
      <c r="A383" s="224"/>
      <c r="B383" s="224"/>
      <c r="C383" s="224"/>
    </row>
    <row r="384" spans="1:3" ht="15.75">
      <c r="A384" s="224"/>
      <c r="B384" s="224"/>
      <c r="C384" s="224"/>
    </row>
    <row r="385" spans="1:3" ht="15.75">
      <c r="A385" s="224"/>
      <c r="B385" s="224"/>
      <c r="C385" s="224"/>
    </row>
    <row r="386" spans="1:3" ht="15.75">
      <c r="A386" s="224"/>
      <c r="B386" s="224"/>
      <c r="C386" s="224"/>
    </row>
    <row r="387" spans="1:3" ht="15.75">
      <c r="A387" s="224"/>
      <c r="B387" s="224"/>
      <c r="C387" s="224"/>
    </row>
    <row r="388" spans="1:3" ht="15.75">
      <c r="A388" s="224"/>
      <c r="B388" s="224"/>
      <c r="C388" s="224"/>
    </row>
    <row r="389" spans="1:3" ht="15.75">
      <c r="A389" s="224"/>
      <c r="B389" s="224"/>
      <c r="C389" s="224"/>
    </row>
    <row r="390" spans="1:3" ht="15.75">
      <c r="A390" s="224"/>
      <c r="B390" s="224"/>
      <c r="C390" s="224"/>
    </row>
    <row r="391" spans="1:3" ht="15.75">
      <c r="A391" s="224"/>
      <c r="B391" s="224"/>
      <c r="C391" s="224"/>
    </row>
    <row r="392" spans="1:3" ht="15.75">
      <c r="A392" s="224"/>
      <c r="B392" s="224"/>
      <c r="C392" s="224"/>
    </row>
    <row r="393" spans="1:3" ht="15.75">
      <c r="A393" s="224"/>
      <c r="B393" s="224"/>
      <c r="C393" s="224"/>
    </row>
    <row r="394" spans="1:3" ht="15.75">
      <c r="A394" s="224"/>
      <c r="B394" s="224"/>
      <c r="C394" s="224"/>
    </row>
    <row r="395" spans="1:3" ht="15.75">
      <c r="A395" s="224"/>
      <c r="B395" s="224"/>
      <c r="C395" s="224"/>
    </row>
    <row r="396" spans="1:3" ht="15.75">
      <c r="A396" s="224"/>
      <c r="B396" s="224"/>
      <c r="C396" s="224"/>
    </row>
    <row r="397" spans="1:3" ht="15.75">
      <c r="A397" s="224"/>
      <c r="B397" s="224"/>
      <c r="C397" s="224"/>
    </row>
    <row r="398" spans="1:3" ht="15.75">
      <c r="A398" s="224"/>
      <c r="B398" s="224"/>
      <c r="C398" s="224"/>
    </row>
    <row r="399" spans="1:3" ht="15.75">
      <c r="A399" s="224"/>
      <c r="B399" s="224"/>
      <c r="C399" s="224"/>
    </row>
    <row r="400" spans="1:3" ht="15.75">
      <c r="A400" s="224"/>
      <c r="B400" s="224"/>
      <c r="C400" s="224"/>
    </row>
    <row r="401" spans="1:3" ht="15.75">
      <c r="A401" s="224"/>
      <c r="B401" s="224"/>
      <c r="C401" s="224"/>
    </row>
    <row r="402" spans="1:3" ht="15.75">
      <c r="A402" s="224"/>
      <c r="B402" s="224"/>
      <c r="C402" s="224"/>
    </row>
    <row r="403" spans="1:3" ht="15.75">
      <c r="A403" s="224"/>
      <c r="B403" s="224"/>
      <c r="C403" s="224"/>
    </row>
    <row r="404" spans="1:3" ht="15.75">
      <c r="A404" s="224"/>
      <c r="B404" s="224"/>
      <c r="C404" s="224"/>
    </row>
    <row r="405" spans="1:3" ht="15.75">
      <c r="A405" s="224"/>
      <c r="B405" s="224"/>
      <c r="C405" s="224"/>
    </row>
    <row r="406" spans="1:3" ht="15.75">
      <c r="A406" s="224"/>
      <c r="B406" s="224"/>
      <c r="C406" s="224"/>
    </row>
    <row r="407" spans="1:3" ht="15.75">
      <c r="A407" s="224"/>
      <c r="B407" s="224"/>
      <c r="C407" s="224"/>
    </row>
    <row r="408" spans="1:3" ht="15.75">
      <c r="A408" s="224"/>
      <c r="B408" s="224"/>
      <c r="C408" s="224"/>
    </row>
    <row r="409" spans="1:3" ht="15.75">
      <c r="A409" s="224"/>
      <c r="B409" s="224"/>
      <c r="C409" s="224"/>
    </row>
    <row r="410" spans="1:3" ht="15.75">
      <c r="A410" s="224"/>
      <c r="B410" s="224"/>
      <c r="C410" s="224"/>
    </row>
    <row r="411" spans="1:3" ht="15.75">
      <c r="A411" s="224"/>
      <c r="B411" s="224"/>
      <c r="C411" s="224"/>
    </row>
    <row r="412" spans="1:3" ht="15.75">
      <c r="A412" s="224"/>
      <c r="B412" s="224"/>
      <c r="C412" s="224"/>
    </row>
    <row r="413" spans="1:3" ht="15.75">
      <c r="A413" s="224"/>
      <c r="B413" s="224"/>
      <c r="C413" s="224"/>
    </row>
    <row r="414" spans="1:3" ht="15.75">
      <c r="A414" s="224"/>
      <c r="B414" s="224"/>
      <c r="C414" s="224"/>
    </row>
    <row r="415" spans="1:3" ht="15.75">
      <c r="A415" s="224"/>
      <c r="B415" s="224"/>
      <c r="C415" s="224"/>
    </row>
    <row r="416" spans="1:3" ht="15.75">
      <c r="A416" s="224"/>
      <c r="B416" s="224"/>
      <c r="C416" s="224"/>
    </row>
    <row r="417" spans="1:3" ht="15.75">
      <c r="A417" s="224"/>
      <c r="B417" s="224"/>
      <c r="C417" s="224"/>
    </row>
    <row r="418" spans="1:3" ht="15.75">
      <c r="A418" s="224"/>
      <c r="B418" s="224"/>
      <c r="C418" s="224"/>
    </row>
    <row r="419" spans="1:3" ht="15.75">
      <c r="A419" s="224"/>
      <c r="B419" s="224"/>
      <c r="C419" s="224"/>
    </row>
    <row r="420" spans="1:3" ht="15.75">
      <c r="A420" s="224"/>
      <c r="B420" s="224"/>
      <c r="C420" s="224"/>
    </row>
    <row r="421" spans="1:3" ht="15.75">
      <c r="A421" s="224"/>
      <c r="B421" s="224"/>
      <c r="C421" s="224"/>
    </row>
    <row r="422" spans="1:3" ht="15.75">
      <c r="A422" s="224"/>
      <c r="B422" s="224"/>
      <c r="C422" s="224"/>
    </row>
    <row r="423" spans="1:3" ht="15.75">
      <c r="A423" s="224"/>
      <c r="B423" s="224"/>
      <c r="C423" s="224"/>
    </row>
    <row r="424" spans="1:3" ht="15.75">
      <c r="A424" s="224"/>
      <c r="B424" s="224"/>
      <c r="C424" s="224"/>
    </row>
    <row r="425" spans="1:3" ht="15.75">
      <c r="A425" s="224"/>
      <c r="B425" s="224"/>
      <c r="C425" s="224"/>
    </row>
    <row r="426" spans="1:3" ht="15.75">
      <c r="A426" s="224"/>
      <c r="B426" s="224"/>
      <c r="C426" s="224"/>
    </row>
    <row r="427" spans="1:3" ht="15.75">
      <c r="A427" s="224"/>
      <c r="B427" s="224"/>
      <c r="C427" s="224"/>
    </row>
    <row r="428" spans="1:3" ht="15.75">
      <c r="A428" s="224"/>
      <c r="B428" s="224"/>
      <c r="C428" s="224"/>
    </row>
    <row r="429" spans="1:3" ht="15.75">
      <c r="A429" s="224"/>
      <c r="B429" s="224"/>
      <c r="C429" s="224"/>
    </row>
    <row r="430" spans="1:3" ht="15.75">
      <c r="A430" s="224"/>
      <c r="B430" s="224"/>
      <c r="C430" s="224"/>
    </row>
    <row r="431" spans="1:3" ht="15.75">
      <c r="A431" s="224"/>
      <c r="B431" s="224"/>
      <c r="C431" s="224"/>
    </row>
    <row r="432" spans="1:3" ht="15.75">
      <c r="A432" s="224"/>
      <c r="B432" s="224"/>
      <c r="C432" s="224"/>
    </row>
    <row r="433" spans="1:3" ht="15.75">
      <c r="A433" s="224"/>
      <c r="B433" s="224"/>
      <c r="C433" s="224"/>
    </row>
    <row r="434" spans="1:3" ht="15.75">
      <c r="A434" s="224"/>
      <c r="B434" s="224"/>
      <c r="C434" s="224"/>
    </row>
    <row r="435" spans="1:3" ht="15.75">
      <c r="A435" s="224"/>
      <c r="B435" s="224"/>
      <c r="C435" s="224"/>
    </row>
    <row r="436" spans="1:3" ht="15.75">
      <c r="A436" s="224"/>
      <c r="B436" s="224"/>
      <c r="C436" s="224"/>
    </row>
    <row r="437" spans="1:3" ht="15.75">
      <c r="A437" s="224"/>
      <c r="B437" s="224"/>
      <c r="C437" s="224"/>
    </row>
    <row r="438" spans="1:3" ht="15.75">
      <c r="A438" s="224"/>
      <c r="B438" s="224"/>
      <c r="C438" s="224"/>
    </row>
    <row r="439" spans="1:3" ht="15.75">
      <c r="A439" s="224"/>
      <c r="B439" s="224"/>
      <c r="C439" s="224"/>
    </row>
    <row r="440" spans="1:3" ht="15.75">
      <c r="A440" s="224"/>
      <c r="B440" s="224"/>
      <c r="C440" s="224"/>
    </row>
    <row r="441" spans="1:3" ht="15.75">
      <c r="A441" s="224"/>
      <c r="B441" s="224"/>
      <c r="C441" s="224"/>
    </row>
    <row r="442" spans="1:3" ht="15.75">
      <c r="A442" s="224"/>
      <c r="B442" s="224"/>
      <c r="C442" s="224"/>
    </row>
    <row r="443" spans="1:3" ht="15.75">
      <c r="A443" s="224"/>
      <c r="B443" s="224"/>
      <c r="C443" s="224"/>
    </row>
    <row r="444" spans="1:3" ht="15.75">
      <c r="A444" s="224"/>
      <c r="B444" s="224"/>
      <c r="C444" s="224"/>
    </row>
    <row r="445" spans="1:3" ht="15.75">
      <c r="A445" s="224"/>
      <c r="B445" s="224"/>
      <c r="C445" s="224"/>
    </row>
    <row r="446" spans="1:3" ht="15.75">
      <c r="A446" s="224"/>
      <c r="B446" s="224"/>
      <c r="C446" s="224"/>
    </row>
    <row r="447" spans="1:3" ht="15.75">
      <c r="A447" s="224"/>
      <c r="B447" s="224"/>
      <c r="C447" s="224"/>
    </row>
    <row r="448" spans="1:3" ht="15.75">
      <c r="A448" s="224"/>
      <c r="B448" s="224"/>
      <c r="C448" s="224"/>
    </row>
    <row r="449" spans="1:3" ht="15.75">
      <c r="A449" s="224"/>
      <c r="B449" s="224"/>
      <c r="C449" s="224"/>
    </row>
    <row r="450" spans="1:3" ht="15.75">
      <c r="A450" s="224"/>
      <c r="B450" s="224"/>
      <c r="C450" s="224"/>
    </row>
    <row r="451" spans="1:3" ht="15.75">
      <c r="A451" s="224"/>
      <c r="B451" s="224"/>
      <c r="C451" s="224"/>
    </row>
    <row r="452" spans="1:3" ht="15.75">
      <c r="A452" s="224"/>
      <c r="B452" s="224"/>
      <c r="C452" s="224"/>
    </row>
    <row r="453" spans="1:3" ht="15.75">
      <c r="A453" s="224"/>
      <c r="B453" s="224"/>
      <c r="C453" s="224"/>
    </row>
    <row r="454" spans="1:3" ht="15.75">
      <c r="A454" s="224"/>
      <c r="B454" s="224"/>
      <c r="C454" s="224"/>
    </row>
    <row r="455" spans="1:3" ht="15.75">
      <c r="A455" s="224"/>
      <c r="B455" s="224"/>
      <c r="C455" s="224"/>
    </row>
    <row r="456" spans="1:3" ht="15.75">
      <c r="A456" s="224"/>
      <c r="B456" s="224"/>
      <c r="C456" s="224"/>
    </row>
    <row r="457" spans="1:3" ht="15.75">
      <c r="A457" s="224"/>
      <c r="B457" s="224"/>
      <c r="C457" s="224"/>
    </row>
    <row r="458" spans="1:3" ht="15.75">
      <c r="A458" s="224"/>
      <c r="B458" s="224"/>
      <c r="C458" s="224"/>
    </row>
    <row r="459" spans="1:3" ht="15.75">
      <c r="A459" s="224"/>
      <c r="B459" s="224"/>
      <c r="C459" s="224"/>
    </row>
    <row r="460" spans="1:3" ht="15.75">
      <c r="A460" s="224"/>
      <c r="B460" s="224"/>
      <c r="C460" s="224"/>
    </row>
    <row r="461" spans="1:3" ht="15.75">
      <c r="A461" s="224"/>
      <c r="B461" s="224"/>
      <c r="C461" s="224"/>
    </row>
    <row r="462" spans="1:3" ht="15.75">
      <c r="A462" s="224"/>
      <c r="B462" s="224"/>
      <c r="C462" s="224"/>
    </row>
    <row r="463" spans="1:3" ht="15.75">
      <c r="A463" s="224"/>
      <c r="B463" s="224"/>
      <c r="C463" s="224"/>
    </row>
    <row r="464" spans="1:3" ht="15.75">
      <c r="A464" s="224"/>
      <c r="B464" s="224"/>
      <c r="C464" s="224"/>
    </row>
    <row r="465" spans="1:3" ht="15.75">
      <c r="A465" s="224"/>
      <c r="B465" s="224"/>
      <c r="C465" s="224"/>
    </row>
    <row r="466" spans="1:3" ht="15.75">
      <c r="A466" s="224"/>
      <c r="B466" s="224"/>
      <c r="C466" s="224"/>
    </row>
    <row r="467" spans="1:3" ht="15.75">
      <c r="A467" s="224"/>
      <c r="B467" s="224"/>
      <c r="C467" s="224"/>
    </row>
    <row r="468" spans="1:3" ht="15.75">
      <c r="A468" s="224"/>
      <c r="B468" s="224"/>
      <c r="C468" s="224"/>
    </row>
    <row r="469" spans="1:3" ht="15.75">
      <c r="A469" s="224"/>
      <c r="B469" s="224"/>
      <c r="C469" s="224"/>
    </row>
    <row r="470" spans="1:3" ht="15.75">
      <c r="A470" s="224"/>
      <c r="B470" s="224"/>
      <c r="C470" s="224"/>
    </row>
    <row r="471" spans="1:3" ht="15.75">
      <c r="A471" s="224"/>
      <c r="B471" s="224"/>
      <c r="C471" s="224"/>
    </row>
    <row r="472" spans="1:3" ht="15.75">
      <c r="A472" s="224"/>
      <c r="B472" s="224"/>
      <c r="C472" s="224"/>
    </row>
    <row r="473" spans="1:3" ht="15.75">
      <c r="A473" s="224"/>
      <c r="B473" s="224"/>
      <c r="C473" s="224"/>
    </row>
    <row r="474" spans="1:3" ht="15.75">
      <c r="A474" s="224"/>
      <c r="B474" s="224"/>
      <c r="C474" s="224"/>
    </row>
    <row r="475" spans="1:3" ht="15.75">
      <c r="A475" s="224"/>
      <c r="B475" s="224"/>
      <c r="C475" s="224"/>
    </row>
    <row r="476" spans="1:3" ht="15.75">
      <c r="A476" s="224"/>
      <c r="B476" s="224"/>
      <c r="C476" s="224"/>
    </row>
    <row r="477" spans="1:3" ht="15.75">
      <c r="A477" s="224"/>
      <c r="B477" s="224"/>
      <c r="C477" s="224"/>
    </row>
    <row r="478" spans="1:3" ht="15.75">
      <c r="A478" s="224"/>
      <c r="B478" s="224"/>
      <c r="C478" s="224"/>
    </row>
    <row r="479" spans="1:3" ht="15.75">
      <c r="A479" s="224"/>
      <c r="B479" s="224"/>
      <c r="C479" s="224"/>
    </row>
    <row r="480" spans="1:3" ht="15.75">
      <c r="A480" s="224"/>
      <c r="B480" s="224"/>
      <c r="C480" s="224"/>
    </row>
    <row r="481" spans="1:3" ht="15.75">
      <c r="A481" s="224"/>
      <c r="B481" s="224"/>
      <c r="C481" s="224"/>
    </row>
    <row r="482" spans="1:3" ht="15.75">
      <c r="A482" s="224"/>
      <c r="B482" s="224"/>
      <c r="C482" s="224"/>
    </row>
    <row r="483" spans="1:3" ht="15.75">
      <c r="A483" s="224"/>
      <c r="B483" s="224"/>
      <c r="C483" s="224"/>
    </row>
    <row r="484" spans="1:3" ht="15.75">
      <c r="A484" s="224"/>
      <c r="B484" s="224"/>
      <c r="C484" s="224"/>
    </row>
    <row r="485" spans="1:3" ht="15.75">
      <c r="A485" s="224"/>
      <c r="B485" s="224"/>
      <c r="C485" s="224"/>
    </row>
    <row r="486" spans="1:3" ht="15.75">
      <c r="A486" s="224"/>
      <c r="B486" s="224"/>
      <c r="C486" s="224"/>
    </row>
    <row r="487" spans="1:3" ht="15.75">
      <c r="A487" s="224"/>
      <c r="B487" s="224"/>
      <c r="C487" s="224"/>
    </row>
    <row r="488" spans="1:3" ht="15.75">
      <c r="A488" s="224"/>
      <c r="B488" s="224"/>
      <c r="C488" s="224"/>
    </row>
    <row r="489" spans="1:3" ht="15.75">
      <c r="A489" s="224"/>
      <c r="B489" s="224"/>
      <c r="C489" s="224"/>
    </row>
    <row r="490" spans="1:3" ht="15.75">
      <c r="A490" s="224"/>
      <c r="B490" s="224"/>
      <c r="C490" s="224"/>
    </row>
    <row r="491" spans="1:3" ht="15.75">
      <c r="A491" s="224"/>
      <c r="B491" s="224"/>
      <c r="C491" s="224"/>
    </row>
    <row r="492" spans="1:3" ht="15.75">
      <c r="A492" s="224"/>
      <c r="B492" s="224"/>
      <c r="C492" s="224"/>
    </row>
    <row r="493" spans="1:3" ht="15.75">
      <c r="A493" s="224"/>
      <c r="B493" s="224"/>
      <c r="C493" s="224"/>
    </row>
    <row r="494" spans="1:3" ht="15.75">
      <c r="A494" s="224"/>
      <c r="B494" s="224"/>
      <c r="C494" s="224"/>
    </row>
    <row r="495" spans="1:3" ht="15.75">
      <c r="A495" s="224"/>
      <c r="B495" s="224"/>
      <c r="C495" s="224"/>
    </row>
    <row r="496" spans="1:3" ht="15.75">
      <c r="A496" s="224"/>
      <c r="B496" s="224"/>
      <c r="C496" s="224"/>
    </row>
    <row r="497" spans="1:3" ht="15.75">
      <c r="A497" s="224"/>
      <c r="B497" s="224"/>
      <c r="C497" s="224"/>
    </row>
    <row r="498" spans="1:3" ht="15.75">
      <c r="A498" s="224"/>
      <c r="B498" s="224"/>
      <c r="C498" s="224"/>
    </row>
    <row r="499" spans="1:3" ht="15.75">
      <c r="A499" s="224"/>
      <c r="B499" s="224"/>
      <c r="C499" s="224"/>
    </row>
    <row r="500" spans="1:3" ht="15.75">
      <c r="A500" s="224"/>
      <c r="B500" s="224"/>
      <c r="C500" s="224"/>
    </row>
    <row r="501" spans="1:3" ht="15.75">
      <c r="A501" s="224"/>
      <c r="B501" s="224"/>
      <c r="C501" s="224"/>
    </row>
    <row r="502" spans="1:3" ht="15.75">
      <c r="A502" s="224"/>
      <c r="B502" s="224"/>
      <c r="C502" s="224"/>
    </row>
    <row r="503" spans="1:3" ht="15.75">
      <c r="A503" s="224"/>
      <c r="B503" s="224"/>
      <c r="C503" s="224"/>
    </row>
    <row r="504" spans="1:3" ht="15.75">
      <c r="A504" s="224"/>
      <c r="B504" s="224"/>
      <c r="C504" s="224"/>
    </row>
    <row r="505" spans="1:3" ht="15.75">
      <c r="A505" s="224"/>
      <c r="B505" s="224"/>
      <c r="C505" s="224"/>
    </row>
    <row r="506" spans="1:3" ht="15.75">
      <c r="A506" s="224"/>
      <c r="B506" s="224"/>
      <c r="C506" s="224"/>
    </row>
    <row r="507" spans="1:3" ht="15.75">
      <c r="A507" s="224"/>
      <c r="B507" s="224"/>
      <c r="C507" s="224"/>
    </row>
    <row r="508" spans="1:3" ht="15.75">
      <c r="A508" s="224"/>
      <c r="B508" s="224"/>
      <c r="C508" s="224"/>
    </row>
    <row r="509" spans="1:3" ht="15.75">
      <c r="A509" s="224"/>
      <c r="B509" s="224"/>
      <c r="C509" s="224"/>
    </row>
    <row r="510" spans="1:3" ht="15.75">
      <c r="A510" s="224"/>
      <c r="B510" s="224"/>
      <c r="C510" s="224"/>
    </row>
    <row r="511" spans="1:3" ht="15.75">
      <c r="A511" s="224"/>
      <c r="B511" s="224"/>
      <c r="C511" s="224"/>
    </row>
    <row r="512" spans="1:3" ht="15.75">
      <c r="A512" s="224"/>
      <c r="B512" s="224"/>
      <c r="C512" s="224"/>
    </row>
    <row r="513" spans="1:3" ht="15.75">
      <c r="A513" s="224"/>
      <c r="B513" s="224"/>
      <c r="C513" s="224"/>
    </row>
    <row r="514" spans="1:3" ht="15.75">
      <c r="A514" s="224"/>
      <c r="B514" s="224"/>
      <c r="C514" s="224"/>
    </row>
    <row r="515" spans="1:3" ht="15.75">
      <c r="A515" s="224"/>
      <c r="B515" s="224"/>
      <c r="C515" s="224"/>
    </row>
    <row r="516" spans="1:3" ht="15.75">
      <c r="A516" s="224"/>
      <c r="B516" s="224"/>
      <c r="C516" s="224"/>
    </row>
    <row r="517" spans="1:3" ht="15.75">
      <c r="A517" s="224"/>
      <c r="B517" s="224"/>
      <c r="C517" s="224"/>
    </row>
    <row r="518" spans="1:3" ht="15.75">
      <c r="A518" s="224"/>
      <c r="B518" s="224"/>
      <c r="C518" s="224"/>
    </row>
    <row r="519" spans="1:3" ht="15.75">
      <c r="A519" s="224"/>
      <c r="B519" s="224"/>
      <c r="C519" s="224"/>
    </row>
    <row r="520" spans="1:3" ht="15.75">
      <c r="A520" s="224"/>
      <c r="B520" s="224"/>
      <c r="C520" s="224"/>
    </row>
    <row r="521" spans="1:3" ht="15.75">
      <c r="A521" s="224"/>
      <c r="B521" s="224"/>
      <c r="C521" s="224"/>
    </row>
    <row r="522" spans="1:3" ht="15.75">
      <c r="A522" s="224"/>
      <c r="B522" s="224"/>
      <c r="C522" s="224"/>
    </row>
    <row r="523" spans="1:3" ht="15.75">
      <c r="A523" s="224"/>
      <c r="B523" s="224"/>
      <c r="C523" s="224"/>
    </row>
    <row r="524" spans="1:3" ht="15.75">
      <c r="A524" s="224"/>
      <c r="B524" s="224"/>
      <c r="C524" s="224"/>
    </row>
    <row r="525" spans="1:3" ht="15.75">
      <c r="A525" s="224"/>
      <c r="B525" s="224"/>
      <c r="C525" s="224"/>
    </row>
    <row r="526" spans="1:3" ht="15.75">
      <c r="A526" s="224"/>
      <c r="B526" s="224"/>
      <c r="C526" s="224"/>
    </row>
    <row r="527" spans="1:3" ht="15.75">
      <c r="A527" s="224"/>
      <c r="B527" s="224"/>
      <c r="C527" s="224"/>
    </row>
    <row r="528" spans="1:3" ht="15.75">
      <c r="A528" s="224"/>
      <c r="B528" s="224"/>
      <c r="C528" s="224"/>
    </row>
    <row r="529" spans="1:3" ht="15.75">
      <c r="A529" s="224"/>
      <c r="B529" s="224"/>
      <c r="C529" s="224"/>
    </row>
    <row r="530" spans="1:3" ht="15.75">
      <c r="A530" s="224"/>
      <c r="B530" s="224"/>
      <c r="C530" s="224"/>
    </row>
    <row r="531" spans="1:3" ht="15.75">
      <c r="A531" s="224"/>
      <c r="B531" s="224"/>
      <c r="C531" s="224"/>
    </row>
    <row r="532" spans="1:3" ht="15.75">
      <c r="A532" s="224"/>
      <c r="B532" s="224"/>
      <c r="C532" s="224"/>
    </row>
    <row r="533" spans="1:3" ht="15.75">
      <c r="A533" s="224"/>
      <c r="B533" s="224"/>
      <c r="C533" s="224"/>
    </row>
    <row r="534" spans="1:3" ht="15.75">
      <c r="A534" s="224"/>
      <c r="B534" s="224"/>
      <c r="C534" s="224"/>
    </row>
    <row r="535" spans="1:3" ht="15.75">
      <c r="A535" s="224"/>
      <c r="B535" s="224"/>
      <c r="C535" s="224"/>
    </row>
    <row r="536" spans="1:3" ht="15.75">
      <c r="A536" s="224"/>
      <c r="B536" s="224"/>
      <c r="C536" s="224"/>
    </row>
    <row r="537" spans="1:3" ht="15.75">
      <c r="A537" s="224"/>
      <c r="B537" s="224"/>
      <c r="C537" s="224"/>
    </row>
    <row r="538" spans="1:3" ht="15.75">
      <c r="A538" s="224"/>
      <c r="B538" s="224"/>
      <c r="C538" s="224"/>
    </row>
    <row r="539" spans="1:3" ht="15.75">
      <c r="A539" s="224"/>
      <c r="B539" s="224"/>
      <c r="C539" s="224"/>
    </row>
    <row r="540" spans="1:3" ht="15.75">
      <c r="A540" s="224"/>
      <c r="B540" s="224"/>
      <c r="C540" s="224"/>
    </row>
    <row r="541" spans="1:3" ht="15.75">
      <c r="A541" s="224"/>
      <c r="B541" s="224"/>
      <c r="C541" s="224"/>
    </row>
    <row r="542" spans="1:3" ht="15.75">
      <c r="A542" s="224"/>
      <c r="B542" s="224"/>
      <c r="C542" s="224"/>
    </row>
    <row r="543" spans="1:3" ht="15.75">
      <c r="A543" s="224"/>
      <c r="B543" s="224"/>
      <c r="C543" s="224"/>
    </row>
    <row r="544" spans="1:3" ht="15.75">
      <c r="A544" s="224"/>
      <c r="B544" s="224"/>
      <c r="C544" s="224"/>
    </row>
    <row r="545" spans="1:3" ht="15.75">
      <c r="A545" s="224"/>
      <c r="B545" s="224"/>
      <c r="C545" s="224"/>
    </row>
    <row r="546" spans="1:3" ht="15.75">
      <c r="A546" s="224"/>
      <c r="B546" s="224"/>
      <c r="C546" s="224"/>
    </row>
    <row r="547" spans="1:3" ht="15.75">
      <c r="A547" s="224"/>
      <c r="B547" s="224"/>
      <c r="C547" s="224"/>
    </row>
    <row r="548" spans="1:3" ht="15.75">
      <c r="A548" s="224"/>
      <c r="B548" s="224"/>
      <c r="C548" s="224"/>
    </row>
    <row r="549" spans="1:3" ht="15.75">
      <c r="A549" s="224"/>
      <c r="B549" s="224"/>
      <c r="C549" s="224"/>
    </row>
    <row r="550" spans="1:3" ht="15.75">
      <c r="A550" s="224"/>
      <c r="B550" s="224"/>
      <c r="C550" s="224"/>
    </row>
    <row r="551" spans="1:3" ht="15.75">
      <c r="A551" s="224"/>
      <c r="B551" s="224"/>
      <c r="C551" s="224"/>
    </row>
    <row r="552" spans="1:3" ht="15.75">
      <c r="A552" s="224"/>
      <c r="B552" s="224"/>
      <c r="C552" s="224"/>
    </row>
    <row r="553" spans="1:3" ht="15.75">
      <c r="A553" s="224"/>
      <c r="B553" s="224"/>
      <c r="C553" s="224"/>
    </row>
    <row r="554" spans="1:3" ht="15.75">
      <c r="A554" s="224"/>
      <c r="B554" s="224"/>
      <c r="C554" s="224"/>
    </row>
    <row r="555" spans="1:3" ht="15.75">
      <c r="A555" s="224"/>
      <c r="B555" s="224"/>
      <c r="C555" s="224"/>
    </row>
    <row r="556" spans="1:3" ht="15.75">
      <c r="A556" s="224"/>
      <c r="B556" s="224"/>
      <c r="C556" s="224"/>
    </row>
    <row r="557" spans="1:3" ht="15.75">
      <c r="A557" s="224"/>
      <c r="B557" s="224"/>
      <c r="C557" s="224"/>
    </row>
    <row r="558" spans="1:3" ht="15.75">
      <c r="A558" s="224"/>
      <c r="B558" s="224"/>
      <c r="C558" s="224"/>
    </row>
    <row r="559" spans="1:3" ht="15.75">
      <c r="A559" s="224"/>
      <c r="B559" s="224"/>
      <c r="C559" s="224"/>
    </row>
    <row r="560" spans="1:3" ht="15.75">
      <c r="A560" s="224"/>
      <c r="B560" s="224"/>
      <c r="C560" s="224"/>
    </row>
    <row r="561" spans="1:3" ht="15.75">
      <c r="A561" s="224"/>
      <c r="B561" s="224"/>
      <c r="C561" s="224"/>
    </row>
    <row r="562" spans="1:3" ht="15.75">
      <c r="A562" s="224"/>
      <c r="B562" s="224"/>
      <c r="C562" s="224"/>
    </row>
    <row r="563" spans="1:3" ht="15.75">
      <c r="A563" s="224"/>
      <c r="B563" s="224"/>
      <c r="C563" s="224"/>
    </row>
    <row r="564" spans="1:3" ht="15.75">
      <c r="A564" s="224"/>
      <c r="B564" s="224"/>
      <c r="C564" s="224"/>
    </row>
    <row r="565" spans="1:3" ht="15.75">
      <c r="A565" s="224"/>
      <c r="B565" s="224"/>
      <c r="C565" s="224"/>
    </row>
    <row r="566" spans="1:3" ht="15.75">
      <c r="A566" s="224"/>
      <c r="B566" s="224"/>
      <c r="C566" s="224"/>
    </row>
    <row r="567" spans="1:3" ht="15.75">
      <c r="A567" s="224"/>
      <c r="B567" s="224"/>
      <c r="C567" s="224"/>
    </row>
    <row r="568" spans="1:3" ht="15.75">
      <c r="A568" s="224"/>
      <c r="B568" s="224"/>
      <c r="C568" s="224"/>
    </row>
    <row r="569" spans="1:3" ht="15.75">
      <c r="A569" s="224"/>
      <c r="B569" s="224"/>
      <c r="C569" s="224"/>
    </row>
    <row r="570" spans="1:3" ht="15.75">
      <c r="A570" s="224"/>
      <c r="B570" s="224"/>
      <c r="C570" s="224"/>
    </row>
    <row r="571" spans="1:3" ht="15.75">
      <c r="A571" s="224"/>
      <c r="B571" s="224"/>
      <c r="C571" s="224"/>
    </row>
    <row r="572" spans="1:3" ht="15.75">
      <c r="A572" s="224"/>
      <c r="B572" s="224"/>
      <c r="C572" s="224"/>
    </row>
    <row r="573" spans="1:3" ht="15.75">
      <c r="A573" s="224"/>
      <c r="B573" s="224"/>
      <c r="C573" s="224"/>
    </row>
    <row r="574" spans="1:3" ht="15.75">
      <c r="A574" s="224"/>
      <c r="B574" s="224"/>
      <c r="C574" s="224"/>
    </row>
    <row r="575" spans="1:3" ht="15.75">
      <c r="A575" s="224"/>
      <c r="B575" s="224"/>
      <c r="C575" s="224"/>
    </row>
    <row r="576" spans="1:3" ht="15.75">
      <c r="A576" s="224"/>
      <c r="B576" s="224"/>
      <c r="C576" s="224"/>
    </row>
    <row r="577" spans="1:3" ht="15.75">
      <c r="A577" s="224"/>
      <c r="B577" s="224"/>
      <c r="C577" s="224"/>
    </row>
    <row r="578" spans="1:3" ht="15.75">
      <c r="A578" s="224"/>
      <c r="B578" s="224"/>
      <c r="C578" s="224"/>
    </row>
    <row r="579" spans="1:3" ht="15.75">
      <c r="A579" s="224"/>
      <c r="B579" s="224"/>
      <c r="C579" s="224"/>
    </row>
    <row r="580" spans="1:3" ht="15.75">
      <c r="A580" s="224"/>
      <c r="B580" s="224"/>
      <c r="C580" s="224"/>
    </row>
    <row r="581" spans="1:3" ht="15.75">
      <c r="A581" s="224"/>
      <c r="B581" s="224"/>
      <c r="C581" s="224"/>
    </row>
    <row r="582" spans="1:3" ht="15.75">
      <c r="A582" s="224"/>
      <c r="B582" s="224"/>
      <c r="C582" s="224"/>
    </row>
    <row r="583" spans="1:3" ht="15.75">
      <c r="A583" s="224"/>
      <c r="B583" s="224"/>
      <c r="C583" s="224"/>
    </row>
    <row r="584" spans="1:3" ht="15.75">
      <c r="A584" s="224"/>
      <c r="B584" s="224"/>
      <c r="C584" s="224"/>
    </row>
    <row r="585" spans="1:3" ht="15.75">
      <c r="A585" s="224"/>
      <c r="B585" s="224"/>
      <c r="C585" s="224"/>
    </row>
    <row r="586" spans="1:3" ht="15.75">
      <c r="A586" s="224"/>
      <c r="B586" s="224"/>
      <c r="C586" s="224"/>
    </row>
    <row r="587" spans="1:3" ht="15.75">
      <c r="A587" s="224"/>
      <c r="B587" s="224"/>
      <c r="C587" s="224"/>
    </row>
    <row r="588" spans="1:3" ht="15.75">
      <c r="A588" s="224"/>
      <c r="B588" s="224"/>
      <c r="C588" s="224"/>
    </row>
    <row r="589" spans="1:3" ht="15.75">
      <c r="A589" s="224"/>
      <c r="B589" s="224"/>
      <c r="C589" s="224"/>
    </row>
    <row r="590" spans="1:3" ht="15.75">
      <c r="A590" s="224"/>
      <c r="B590" s="224"/>
      <c r="C590" s="224"/>
    </row>
    <row r="591" spans="1:3" ht="15.75">
      <c r="A591" s="224"/>
      <c r="B591" s="224"/>
      <c r="C591" s="224"/>
    </row>
    <row r="592" spans="1:3" ht="15.75">
      <c r="A592" s="224"/>
      <c r="B592" s="224"/>
      <c r="C592" s="224"/>
    </row>
    <row r="593" spans="1:3" ht="15.75">
      <c r="A593" s="224"/>
      <c r="B593" s="224"/>
      <c r="C593" s="224"/>
    </row>
    <row r="594" spans="1:3" ht="15.75">
      <c r="A594" s="224"/>
      <c r="B594" s="224"/>
      <c r="C594" s="224"/>
    </row>
    <row r="595" spans="1:3" ht="15.75">
      <c r="A595" s="224"/>
      <c r="B595" s="224"/>
      <c r="C595" s="224"/>
    </row>
    <row r="596" spans="1:3" ht="15.75">
      <c r="A596" s="224"/>
      <c r="B596" s="224"/>
      <c r="C596" s="224"/>
    </row>
    <row r="597" spans="1:3" ht="15.75">
      <c r="A597" s="224"/>
      <c r="B597" s="224"/>
      <c r="C597" s="224"/>
    </row>
    <row r="598" spans="1:3" ht="15.75">
      <c r="A598" s="224"/>
      <c r="B598" s="224"/>
      <c r="C598" s="224"/>
    </row>
    <row r="599" spans="1:3" ht="15.75">
      <c r="A599" s="224"/>
      <c r="B599" s="224"/>
      <c r="C599" s="224"/>
    </row>
    <row r="600" spans="1:3" ht="15.75">
      <c r="A600" s="224"/>
      <c r="B600" s="224"/>
      <c r="C600" s="224"/>
    </row>
    <row r="601" spans="1:3" ht="15.75">
      <c r="A601" s="224"/>
      <c r="B601" s="224"/>
      <c r="C601" s="224"/>
    </row>
    <row r="602" spans="1:3" ht="15.75">
      <c r="A602" s="224"/>
      <c r="B602" s="224"/>
      <c r="C602" s="224"/>
    </row>
    <row r="603" spans="1:3" ht="15.75">
      <c r="A603" s="224"/>
      <c r="B603" s="224"/>
      <c r="C603" s="224"/>
    </row>
    <row r="604" spans="1:3" ht="15.75">
      <c r="A604" s="224"/>
      <c r="B604" s="224"/>
      <c r="C604" s="224"/>
    </row>
    <row r="605" spans="1:3" ht="15.75">
      <c r="A605" s="224"/>
      <c r="B605" s="224"/>
      <c r="C605" s="224"/>
    </row>
    <row r="606" spans="1:3" ht="15.75">
      <c r="A606" s="224"/>
      <c r="B606" s="224"/>
      <c r="C606" s="224"/>
    </row>
    <row r="607" spans="1:3" ht="15.75">
      <c r="A607" s="224"/>
      <c r="B607" s="224"/>
      <c r="C607" s="224"/>
    </row>
    <row r="608" spans="1:3" ht="15.75">
      <c r="A608" s="224"/>
      <c r="B608" s="224"/>
      <c r="C608" s="224"/>
    </row>
    <row r="609" spans="1:3" ht="15.75">
      <c r="A609" s="224"/>
      <c r="B609" s="224"/>
      <c r="C609" s="224"/>
    </row>
    <row r="610" spans="1:3" ht="15.75">
      <c r="A610" s="224"/>
      <c r="B610" s="224"/>
      <c r="C610" s="224"/>
    </row>
    <row r="611" spans="1:3" ht="15.75">
      <c r="A611" s="224"/>
      <c r="B611" s="224"/>
      <c r="C611" s="224"/>
    </row>
    <row r="612" spans="1:3" ht="15.75">
      <c r="A612" s="224"/>
      <c r="B612" s="224"/>
      <c r="C612" s="224"/>
    </row>
    <row r="613" spans="1:3" ht="15.75">
      <c r="A613" s="224"/>
      <c r="B613" s="224"/>
      <c r="C613" s="224"/>
    </row>
    <row r="614" spans="1:3" ht="15.75">
      <c r="A614" s="224"/>
      <c r="B614" s="224"/>
      <c r="C614" s="224"/>
    </row>
    <row r="615" spans="1:3" ht="15.75">
      <c r="A615" s="224"/>
      <c r="B615" s="224"/>
      <c r="C615" s="224"/>
    </row>
    <row r="616" spans="1:3" ht="15.75">
      <c r="A616" s="224"/>
      <c r="B616" s="224"/>
      <c r="C616" s="224"/>
    </row>
    <row r="617" spans="1:3" ht="15.75">
      <c r="A617" s="224"/>
      <c r="B617" s="224"/>
      <c r="C617" s="224"/>
    </row>
    <row r="618" spans="1:3" ht="15.75">
      <c r="A618" s="224"/>
      <c r="B618" s="224"/>
      <c r="C618" s="224"/>
    </row>
    <row r="619" spans="1:3" ht="15.75">
      <c r="A619" s="224"/>
      <c r="B619" s="224"/>
      <c r="C619" s="224"/>
    </row>
    <row r="620" spans="1:3" ht="15.75">
      <c r="A620" s="224"/>
      <c r="B620" s="224"/>
      <c r="C620" s="224"/>
    </row>
    <row r="621" spans="1:3" ht="15.75">
      <c r="A621" s="224"/>
      <c r="B621" s="224"/>
      <c r="C621" s="224"/>
    </row>
    <row r="622" spans="1:3" ht="15.75">
      <c r="A622" s="224"/>
      <c r="B622" s="224"/>
      <c r="C622" s="224"/>
    </row>
    <row r="623" spans="1:3" ht="15.75">
      <c r="A623" s="224"/>
      <c r="B623" s="224"/>
      <c r="C623" s="224"/>
    </row>
    <row r="624" spans="1:3" ht="15.75">
      <c r="A624" s="224"/>
      <c r="B624" s="224"/>
      <c r="C624" s="224"/>
    </row>
    <row r="625" spans="1:3" ht="15.75">
      <c r="A625" s="224"/>
      <c r="B625" s="224"/>
      <c r="C625" s="224"/>
    </row>
    <row r="626" spans="1:3" ht="15.75">
      <c r="A626" s="224"/>
      <c r="B626" s="224"/>
      <c r="C626" s="224"/>
    </row>
    <row r="627" spans="1:3" ht="15.75">
      <c r="A627" s="224"/>
      <c r="B627" s="224"/>
      <c r="C627" s="224"/>
    </row>
    <row r="628" spans="1:3" ht="15.75">
      <c r="A628" s="224"/>
      <c r="B628" s="224"/>
      <c r="C628" s="224"/>
    </row>
    <row r="629" spans="1:3" ht="15.75">
      <c r="A629" s="224"/>
      <c r="B629" s="224"/>
      <c r="C629" s="224"/>
    </row>
    <row r="630" spans="1:3" ht="15.75">
      <c r="A630" s="224"/>
      <c r="B630" s="224"/>
      <c r="C630" s="224"/>
    </row>
    <row r="631" spans="1:3" ht="15.75">
      <c r="A631" s="224"/>
      <c r="B631" s="224"/>
      <c r="C631" s="224"/>
    </row>
    <row r="632" spans="1:3" ht="15.75">
      <c r="A632" s="224"/>
      <c r="B632" s="224"/>
      <c r="C632" s="224"/>
    </row>
    <row r="633" spans="1:3" ht="15.75">
      <c r="A633" s="224"/>
      <c r="B633" s="224"/>
      <c r="C633" s="224"/>
    </row>
    <row r="634" spans="1:3" ht="15.75">
      <c r="A634" s="224"/>
      <c r="B634" s="224"/>
      <c r="C634" s="224"/>
    </row>
    <row r="635" spans="1:3" ht="15.75">
      <c r="A635" s="224"/>
      <c r="B635" s="224"/>
      <c r="C635" s="224"/>
    </row>
    <row r="636" spans="1:3" ht="15.75">
      <c r="A636" s="224"/>
      <c r="B636" s="224"/>
      <c r="C636" s="224"/>
    </row>
    <row r="637" spans="1:3" ht="15.75">
      <c r="A637" s="224"/>
      <c r="B637" s="224"/>
      <c r="C637" s="224"/>
    </row>
    <row r="638" spans="1:3" ht="15.75">
      <c r="A638" s="224"/>
      <c r="B638" s="224"/>
      <c r="C638" s="224"/>
    </row>
    <row r="639" spans="1:3" ht="15.75">
      <c r="A639" s="224"/>
      <c r="B639" s="224"/>
      <c r="C639" s="224"/>
    </row>
    <row r="640" spans="1:3" ht="15.75">
      <c r="A640" s="224"/>
      <c r="B640" s="224"/>
      <c r="C640" s="224"/>
    </row>
    <row r="641" spans="1:3" ht="15.75">
      <c r="A641" s="224"/>
      <c r="B641" s="224"/>
      <c r="C641" s="224"/>
    </row>
    <row r="642" spans="1:3" ht="15.75">
      <c r="A642" s="224"/>
      <c r="B642" s="224"/>
      <c r="C642" s="224"/>
    </row>
    <row r="643" spans="1:3" ht="15.75">
      <c r="A643" s="224"/>
      <c r="B643" s="224"/>
      <c r="C643" s="224"/>
    </row>
    <row r="644" spans="1:3" ht="15.75">
      <c r="A644" s="224"/>
      <c r="B644" s="224"/>
      <c r="C644" s="224"/>
    </row>
    <row r="645" spans="1:3" ht="15.75">
      <c r="A645" s="224"/>
      <c r="B645" s="224"/>
      <c r="C645" s="224"/>
    </row>
    <row r="646" spans="1:3" ht="15.75">
      <c r="A646" s="224"/>
      <c r="B646" s="224"/>
      <c r="C646" s="224"/>
    </row>
    <row r="647" spans="1:3" ht="15.75">
      <c r="A647" s="224"/>
      <c r="B647" s="224"/>
      <c r="C647" s="224"/>
    </row>
    <row r="648" spans="1:3" ht="15.75">
      <c r="A648" s="224"/>
      <c r="B648" s="224"/>
      <c r="C648" s="224"/>
    </row>
    <row r="649" spans="1:3" ht="15.75">
      <c r="A649" s="224"/>
      <c r="B649" s="224"/>
      <c r="C649" s="224"/>
    </row>
    <row r="650" spans="1:3" ht="15.75">
      <c r="A650" s="224"/>
      <c r="B650" s="224"/>
      <c r="C650" s="224"/>
    </row>
    <row r="651" spans="1:3" ht="15.75">
      <c r="A651" s="224"/>
      <c r="B651" s="224"/>
      <c r="C651" s="224"/>
    </row>
    <row r="652" spans="1:3" ht="15.75">
      <c r="A652" s="224"/>
      <c r="B652" s="224"/>
      <c r="C652" s="224"/>
    </row>
    <row r="653" spans="1:3" ht="15.75">
      <c r="A653" s="224"/>
      <c r="B653" s="224"/>
      <c r="C653" s="224"/>
    </row>
    <row r="654" spans="1:3" ht="15.75">
      <c r="A654" s="224"/>
      <c r="B654" s="224"/>
      <c r="C654" s="224"/>
    </row>
    <row r="655" spans="1:3" ht="15.75">
      <c r="A655" s="224"/>
      <c r="B655" s="224"/>
      <c r="C655" s="224"/>
    </row>
    <row r="656" spans="1:3" ht="15.75">
      <c r="A656" s="224"/>
      <c r="B656" s="224"/>
      <c r="C656" s="224"/>
    </row>
    <row r="657" spans="1:3" ht="15.75">
      <c r="A657" s="224"/>
      <c r="B657" s="224"/>
      <c r="C657" s="224"/>
    </row>
    <row r="658" spans="1:3" ht="15.75">
      <c r="A658" s="224"/>
      <c r="B658" s="224"/>
      <c r="C658" s="224"/>
    </row>
    <row r="659" spans="1:3" ht="15.75">
      <c r="A659" s="224"/>
      <c r="B659" s="224"/>
      <c r="C659" s="224"/>
    </row>
    <row r="660" spans="1:3" ht="15.75">
      <c r="A660" s="224"/>
      <c r="B660" s="224"/>
      <c r="C660" s="224"/>
    </row>
    <row r="661" spans="1:3" ht="15.75">
      <c r="A661" s="224"/>
      <c r="B661" s="224"/>
      <c r="C661" s="224"/>
    </row>
    <row r="662" spans="1:3" ht="15.75">
      <c r="A662" s="224"/>
      <c r="B662" s="224"/>
      <c r="C662" s="224"/>
    </row>
    <row r="663" spans="1:3" ht="15.75">
      <c r="A663" s="224"/>
      <c r="B663" s="224"/>
      <c r="C663" s="224"/>
    </row>
    <row r="664" spans="1:3" ht="15.75">
      <c r="A664" s="224"/>
      <c r="B664" s="224"/>
      <c r="C664" s="224"/>
    </row>
    <row r="665" spans="1:3" ht="15.75">
      <c r="A665" s="224"/>
      <c r="B665" s="224"/>
      <c r="C665" s="224"/>
    </row>
    <row r="666" spans="1:3" ht="15.75">
      <c r="A666" s="224"/>
      <c r="B666" s="224"/>
      <c r="C666" s="224"/>
    </row>
    <row r="667" spans="1:3" ht="15.75">
      <c r="A667" s="224"/>
      <c r="B667" s="224"/>
      <c r="C667" s="224"/>
    </row>
    <row r="668" spans="1:3" ht="15.75">
      <c r="A668" s="224"/>
      <c r="B668" s="224"/>
      <c r="C668" s="224"/>
    </row>
    <row r="669" spans="1:3" ht="15.75">
      <c r="A669" s="224"/>
      <c r="B669" s="224"/>
      <c r="C669" s="224"/>
    </row>
    <row r="670" spans="1:3" ht="15.75">
      <c r="A670" s="224"/>
      <c r="B670" s="224"/>
      <c r="C670" s="224"/>
    </row>
    <row r="671" spans="1:3" ht="15.75">
      <c r="A671" s="224"/>
      <c r="B671" s="224"/>
      <c r="C671" s="224"/>
    </row>
    <row r="672" spans="1:3" ht="15.75">
      <c r="A672" s="224"/>
      <c r="B672" s="224"/>
      <c r="C672" s="224"/>
    </row>
    <row r="673" spans="1:3" ht="15.75">
      <c r="A673" s="224"/>
      <c r="B673" s="224"/>
      <c r="C673" s="224"/>
    </row>
    <row r="674" spans="1:3" ht="15.75">
      <c r="A674" s="224"/>
      <c r="B674" s="224"/>
      <c r="C674" s="224"/>
    </row>
    <row r="675" spans="1:3" ht="15.75">
      <c r="A675" s="224"/>
      <c r="B675" s="224"/>
      <c r="C675" s="224"/>
    </row>
    <row r="676" spans="1:3" ht="15.75">
      <c r="A676" s="224"/>
      <c r="B676" s="224"/>
      <c r="C676" s="224"/>
    </row>
    <row r="677" spans="1:3" ht="15.75">
      <c r="A677" s="224"/>
      <c r="B677" s="224"/>
      <c r="C677" s="224"/>
    </row>
    <row r="678" spans="1:3" ht="15.75">
      <c r="A678" s="224"/>
      <c r="B678" s="224"/>
      <c r="C678" s="224"/>
    </row>
    <row r="679" spans="1:3" ht="15.75">
      <c r="A679" s="224"/>
      <c r="B679" s="224"/>
      <c r="C679" s="224"/>
    </row>
    <row r="680" spans="1:3" ht="15.75">
      <c r="A680" s="224"/>
      <c r="B680" s="224"/>
      <c r="C680" s="224"/>
    </row>
    <row r="681" spans="1:3" ht="15.75">
      <c r="A681" s="224"/>
      <c r="B681" s="224"/>
      <c r="C681" s="224"/>
    </row>
    <row r="682" spans="1:3" ht="15.75">
      <c r="A682" s="224"/>
      <c r="B682" s="224"/>
      <c r="C682" s="224"/>
    </row>
    <row r="683" spans="1:3" ht="15.75">
      <c r="A683" s="224"/>
      <c r="B683" s="224"/>
      <c r="C683" s="224"/>
    </row>
    <row r="684" spans="1:3" ht="15.75">
      <c r="A684" s="224"/>
      <c r="B684" s="224"/>
      <c r="C684" s="224"/>
    </row>
    <row r="685" spans="1:3" ht="15.75">
      <c r="A685" s="224"/>
      <c r="B685" s="224"/>
      <c r="C685" s="224"/>
    </row>
    <row r="686" spans="1:3" ht="15.75">
      <c r="A686" s="224"/>
      <c r="B686" s="224"/>
      <c r="C686" s="224"/>
    </row>
    <row r="687" spans="1:3" ht="15.75">
      <c r="A687" s="224"/>
      <c r="B687" s="224"/>
      <c r="C687" s="224"/>
    </row>
    <row r="688" spans="1:3" ht="15.75">
      <c r="A688" s="224"/>
      <c r="B688" s="224"/>
      <c r="C688" s="224"/>
    </row>
    <row r="689" spans="1:3" ht="15.75">
      <c r="A689" s="224"/>
      <c r="B689" s="224"/>
      <c r="C689" s="224"/>
    </row>
    <row r="690" spans="1:3" ht="15.75">
      <c r="A690" s="224"/>
      <c r="B690" s="224"/>
      <c r="C690" s="224"/>
    </row>
    <row r="691" spans="1:3" ht="15.75">
      <c r="A691" s="224"/>
      <c r="B691" s="224"/>
      <c r="C691" s="224"/>
    </row>
    <row r="692" spans="1:3" ht="15.75">
      <c r="A692" s="224"/>
      <c r="B692" s="224"/>
      <c r="C692" s="224"/>
    </row>
    <row r="693" spans="1:3" ht="15.75">
      <c r="A693" s="224"/>
      <c r="B693" s="224"/>
      <c r="C693" s="224"/>
    </row>
    <row r="694" spans="1:3" ht="15.75">
      <c r="A694" s="224"/>
      <c r="B694" s="224"/>
      <c r="C694" s="224"/>
    </row>
    <row r="695" spans="1:3" ht="15.75">
      <c r="A695" s="224"/>
      <c r="B695" s="224"/>
      <c r="C695" s="224"/>
    </row>
    <row r="696" spans="1:3" ht="15.75">
      <c r="A696" s="224"/>
      <c r="B696" s="224"/>
      <c r="C696" s="224"/>
    </row>
    <row r="697" spans="1:3" ht="15.75">
      <c r="A697" s="224"/>
      <c r="B697" s="224"/>
      <c r="C697" s="224"/>
    </row>
    <row r="698" spans="1:3" ht="15.75">
      <c r="A698" s="224"/>
      <c r="B698" s="224"/>
      <c r="C698" s="224"/>
    </row>
    <row r="699" spans="1:3" ht="15.75">
      <c r="A699" s="224"/>
      <c r="B699" s="224"/>
      <c r="C699" s="224"/>
    </row>
    <row r="700" spans="1:3" ht="15.75">
      <c r="A700" s="224"/>
      <c r="B700" s="224"/>
      <c r="C700" s="224"/>
    </row>
    <row r="701" spans="1:3" ht="15.75">
      <c r="A701" s="224"/>
      <c r="B701" s="224"/>
      <c r="C701" s="224"/>
    </row>
    <row r="702" spans="1:3" ht="15.75">
      <c r="A702" s="224"/>
      <c r="B702" s="224"/>
      <c r="C702" s="224"/>
    </row>
    <row r="703" spans="1:3" ht="15.75">
      <c r="A703" s="224"/>
      <c r="B703" s="224"/>
      <c r="C703" s="224"/>
    </row>
    <row r="704" spans="1:3" ht="15.75">
      <c r="A704" s="224"/>
      <c r="B704" s="224"/>
      <c r="C704" s="224"/>
    </row>
    <row r="705" spans="1:3" ht="15.75">
      <c r="A705" s="224"/>
      <c r="B705" s="224"/>
      <c r="C705" s="224"/>
    </row>
    <row r="706" spans="1:3" ht="15.75">
      <c r="A706" s="224"/>
      <c r="B706" s="224"/>
      <c r="C706" s="224"/>
    </row>
    <row r="707" spans="1:3" ht="15.75">
      <c r="A707" s="224"/>
      <c r="B707" s="224"/>
      <c r="C707" s="224"/>
    </row>
    <row r="708" spans="1:3" ht="15.75">
      <c r="A708" s="224"/>
      <c r="B708" s="224"/>
      <c r="C708" s="224"/>
    </row>
    <row r="709" spans="1:3" ht="15.75">
      <c r="A709" s="224"/>
      <c r="B709" s="224"/>
      <c r="C709" s="224"/>
    </row>
    <row r="710" spans="1:3" ht="15.75">
      <c r="A710" s="224"/>
      <c r="B710" s="224"/>
      <c r="C710" s="224"/>
    </row>
    <row r="711" spans="1:3" ht="15.75">
      <c r="A711" s="224"/>
      <c r="B711" s="224"/>
      <c r="C711" s="224"/>
    </row>
    <row r="712" spans="1:3" ht="15.75">
      <c r="A712" s="224"/>
      <c r="B712" s="224"/>
      <c r="C712" s="224"/>
    </row>
    <row r="713" spans="1:3" ht="15.75">
      <c r="A713" s="224"/>
      <c r="B713" s="224"/>
      <c r="C713" s="224"/>
    </row>
    <row r="714" spans="1:3" ht="15.75">
      <c r="A714" s="224"/>
      <c r="B714" s="224"/>
      <c r="C714" s="224"/>
    </row>
    <row r="715" spans="1:3" ht="15.75">
      <c r="A715" s="224"/>
      <c r="B715" s="224"/>
      <c r="C715" s="224"/>
    </row>
    <row r="716" spans="1:3" ht="15.75">
      <c r="A716" s="224"/>
      <c r="B716" s="224"/>
      <c r="C716" s="224"/>
    </row>
    <row r="717" spans="1:3" ht="15.75">
      <c r="A717" s="224"/>
      <c r="B717" s="224"/>
      <c r="C717" s="224"/>
    </row>
    <row r="718" spans="1:3" ht="15.75">
      <c r="A718" s="224"/>
      <c r="B718" s="224"/>
      <c r="C718" s="224"/>
    </row>
    <row r="719" spans="1:3" ht="15.75">
      <c r="A719" s="224"/>
      <c r="B719" s="224"/>
      <c r="C719" s="224"/>
    </row>
    <row r="720" spans="1:3" ht="15.75">
      <c r="A720" s="224"/>
      <c r="B720" s="224"/>
      <c r="C720" s="224"/>
    </row>
    <row r="721" spans="1:3" ht="15.75">
      <c r="A721" s="224"/>
      <c r="B721" s="224"/>
      <c r="C721" s="224"/>
    </row>
    <row r="722" spans="1:3" ht="15.75">
      <c r="A722" s="224"/>
      <c r="B722" s="224"/>
      <c r="C722" s="224"/>
    </row>
    <row r="723" spans="1:3" ht="15.75">
      <c r="A723" s="224"/>
      <c r="B723" s="224"/>
      <c r="C723" s="224"/>
    </row>
    <row r="724" spans="1:3" ht="15.75">
      <c r="A724" s="224"/>
      <c r="B724" s="224"/>
      <c r="C724" s="224"/>
    </row>
    <row r="725" spans="1:3" ht="15.75">
      <c r="A725" s="224"/>
      <c r="B725" s="224"/>
      <c r="C725" s="224"/>
    </row>
    <row r="726" spans="1:3" ht="15.75">
      <c r="A726" s="224"/>
      <c r="B726" s="224"/>
      <c r="C726" s="224"/>
    </row>
    <row r="727" spans="1:3" ht="15.75">
      <c r="A727" s="224"/>
      <c r="B727" s="224"/>
      <c r="C727" s="224"/>
    </row>
    <row r="728" spans="1:3" ht="15.75">
      <c r="A728" s="224"/>
      <c r="B728" s="224"/>
      <c r="C728" s="224"/>
    </row>
    <row r="729" spans="1:3" ht="15.75">
      <c r="A729" s="224"/>
      <c r="B729" s="224"/>
      <c r="C729" s="224"/>
    </row>
    <row r="730" spans="1:3" ht="15.75">
      <c r="A730" s="224"/>
      <c r="B730" s="224"/>
      <c r="C730" s="224"/>
    </row>
    <row r="731" spans="1:3" ht="15.75">
      <c r="A731" s="224"/>
      <c r="B731" s="224"/>
      <c r="C731" s="224"/>
    </row>
    <row r="732" spans="1:3" ht="15.75">
      <c r="A732" s="224"/>
      <c r="B732" s="224"/>
      <c r="C732" s="224"/>
    </row>
    <row r="733" spans="1:3" ht="15.75">
      <c r="A733" s="224"/>
      <c r="B733" s="224"/>
      <c r="C733" s="224"/>
    </row>
    <row r="734" spans="1:3" ht="15.75">
      <c r="A734" s="224"/>
      <c r="B734" s="224"/>
      <c r="C734" s="224"/>
    </row>
    <row r="735" spans="1:3" ht="15.75">
      <c r="A735" s="224"/>
      <c r="B735" s="224"/>
      <c r="C735" s="224"/>
    </row>
    <row r="736" spans="1:3" ht="15.75">
      <c r="A736" s="224"/>
      <c r="B736" s="224"/>
      <c r="C736" s="224"/>
    </row>
    <row r="737" spans="1:3" ht="15.75">
      <c r="A737" s="224"/>
      <c r="B737" s="224"/>
      <c r="C737" s="224"/>
    </row>
    <row r="738" spans="1:3" ht="15.75">
      <c r="A738" s="224"/>
      <c r="B738" s="224"/>
      <c r="C738" s="224"/>
    </row>
    <row r="739" spans="1:3" ht="15.75">
      <c r="A739" s="224"/>
      <c r="B739" s="224"/>
      <c r="C739" s="224"/>
    </row>
    <row r="740" spans="1:3" ht="15.75">
      <c r="A740" s="224"/>
      <c r="B740" s="224"/>
      <c r="C740" s="224"/>
    </row>
    <row r="741" spans="1:3" ht="15.75">
      <c r="A741" s="224"/>
      <c r="B741" s="224"/>
      <c r="C741" s="224"/>
    </row>
    <row r="742" spans="1:3" ht="15.75">
      <c r="A742" s="224"/>
      <c r="B742" s="224"/>
      <c r="C742" s="224"/>
    </row>
    <row r="743" spans="1:3" ht="15.75">
      <c r="A743" s="224"/>
      <c r="B743" s="224"/>
      <c r="C743" s="224"/>
    </row>
    <row r="744" spans="1:3" ht="15.75">
      <c r="A744" s="224"/>
      <c r="B744" s="224"/>
      <c r="C744" s="224"/>
    </row>
    <row r="745" spans="1:3" ht="15.75">
      <c r="A745" s="224"/>
      <c r="B745" s="224"/>
      <c r="C745" s="224"/>
    </row>
    <row r="746" spans="1:3" ht="15.75">
      <c r="A746" s="224"/>
      <c r="B746" s="224"/>
      <c r="C746" s="224"/>
    </row>
    <row r="747" spans="1:3" ht="15.75">
      <c r="A747" s="224"/>
      <c r="B747" s="224"/>
      <c r="C747" s="224"/>
    </row>
    <row r="748" spans="1:3" ht="15.75">
      <c r="A748" s="224"/>
      <c r="B748" s="224"/>
      <c r="C748" s="224"/>
    </row>
    <row r="749" spans="1:3" ht="15.75">
      <c r="A749" s="224"/>
      <c r="B749" s="224"/>
      <c r="C749" s="224"/>
    </row>
    <row r="750" spans="1:3" ht="15.75">
      <c r="A750" s="224"/>
      <c r="B750" s="224"/>
      <c r="C750" s="224"/>
    </row>
    <row r="751" spans="1:3" ht="15.75">
      <c r="A751" s="224"/>
      <c r="B751" s="224"/>
      <c r="C751" s="224"/>
    </row>
    <row r="752" spans="1:3" ht="15.75">
      <c r="A752" s="224"/>
      <c r="B752" s="224"/>
      <c r="C752" s="224"/>
    </row>
    <row r="753" spans="1:3" ht="15.75">
      <c r="A753" s="224"/>
      <c r="B753" s="224"/>
      <c r="C753" s="224"/>
    </row>
    <row r="754" spans="1:3" ht="15.75">
      <c r="A754" s="224"/>
      <c r="B754" s="224"/>
      <c r="C754" s="224"/>
    </row>
    <row r="755" spans="1:3" ht="15.75">
      <c r="A755" s="224"/>
      <c r="B755" s="224"/>
      <c r="C755" s="224"/>
    </row>
    <row r="756" spans="1:3" ht="15.75">
      <c r="A756" s="224"/>
      <c r="B756" s="224"/>
      <c r="C756" s="224"/>
    </row>
    <row r="757" spans="1:3" ht="15.75">
      <c r="A757" s="224"/>
      <c r="B757" s="224"/>
      <c r="C757" s="224"/>
    </row>
    <row r="758" spans="1:3" ht="15.75">
      <c r="A758" s="224"/>
      <c r="B758" s="224"/>
      <c r="C758" s="224"/>
    </row>
    <row r="759" spans="1:3" ht="15.75">
      <c r="A759" s="224"/>
      <c r="B759" s="224"/>
      <c r="C759" s="224"/>
    </row>
    <row r="760" spans="1:3" ht="15.75">
      <c r="A760" s="224"/>
      <c r="B760" s="224"/>
      <c r="C760" s="224"/>
    </row>
    <row r="761" spans="1:3" ht="15.75">
      <c r="A761" s="224"/>
      <c r="B761" s="224"/>
      <c r="C761" s="224"/>
    </row>
    <row r="762" spans="1:3" ht="15.75">
      <c r="A762" s="224"/>
      <c r="B762" s="224"/>
      <c r="C762" s="224"/>
    </row>
    <row r="763" spans="1:3" ht="15.75">
      <c r="A763" s="224"/>
      <c r="B763" s="224"/>
      <c r="C763" s="224"/>
    </row>
    <row r="764" spans="1:3" ht="15.75">
      <c r="A764" s="224"/>
      <c r="B764" s="224"/>
      <c r="C764" s="224"/>
    </row>
    <row r="765" spans="1:3" ht="15.75">
      <c r="A765" s="224"/>
      <c r="B765" s="224"/>
      <c r="C765" s="224"/>
    </row>
    <row r="766" spans="1:3" ht="15.75">
      <c r="A766" s="224"/>
      <c r="B766" s="224"/>
      <c r="C766" s="224"/>
    </row>
    <row r="767" spans="1:3" ht="15.75">
      <c r="A767" s="224"/>
      <c r="B767" s="224"/>
      <c r="C767" s="224"/>
    </row>
    <row r="768" spans="1:3" ht="15.75">
      <c r="A768" s="224"/>
      <c r="B768" s="224"/>
      <c r="C768" s="224"/>
    </row>
    <row r="769" spans="1:3" ht="15.75">
      <c r="A769" s="224"/>
      <c r="B769" s="224"/>
      <c r="C769" s="224"/>
    </row>
    <row r="770" spans="1:3" ht="15.75">
      <c r="A770" s="224"/>
      <c r="B770" s="224"/>
      <c r="C770" s="224"/>
    </row>
    <row r="771" spans="1:3" ht="15.75">
      <c r="A771" s="224"/>
      <c r="B771" s="224"/>
      <c r="C771" s="224"/>
    </row>
    <row r="772" spans="1:3" ht="15.75">
      <c r="A772" s="224"/>
      <c r="B772" s="224"/>
      <c r="C772" s="224"/>
    </row>
    <row r="773" spans="1:3" ht="15.75">
      <c r="A773" s="224"/>
      <c r="B773" s="224"/>
      <c r="C773" s="224"/>
    </row>
    <row r="774" spans="1:3" ht="15.75">
      <c r="A774" s="224"/>
      <c r="B774" s="224"/>
      <c r="C774" s="224"/>
    </row>
    <row r="775" spans="1:3" ht="15.75">
      <c r="A775" s="224"/>
      <c r="B775" s="224"/>
      <c r="C775" s="224"/>
    </row>
    <row r="776" spans="1:3" ht="15.75">
      <c r="A776" s="224"/>
      <c r="B776" s="224"/>
      <c r="C776" s="224"/>
    </row>
    <row r="777" spans="1:3" ht="15.75">
      <c r="A777" s="224"/>
      <c r="B777" s="224"/>
      <c r="C777" s="224"/>
    </row>
    <row r="778" spans="1:3" ht="15.75">
      <c r="A778" s="224"/>
      <c r="B778" s="224"/>
      <c r="C778" s="224"/>
    </row>
    <row r="779" spans="1:3" ht="15.75">
      <c r="A779" s="224"/>
      <c r="B779" s="224"/>
      <c r="C779" s="224"/>
    </row>
    <row r="780" spans="1:3" ht="15.75">
      <c r="A780" s="224"/>
      <c r="B780" s="224"/>
      <c r="C780" s="224"/>
    </row>
    <row r="781" spans="1:3" ht="15.75">
      <c r="A781" s="224"/>
      <c r="B781" s="224"/>
      <c r="C781" s="224"/>
    </row>
    <row r="782" spans="1:3" ht="15.75">
      <c r="A782" s="224"/>
      <c r="B782" s="224"/>
      <c r="C782" s="224"/>
    </row>
    <row r="783" spans="1:3" ht="15.75">
      <c r="A783" s="224"/>
      <c r="B783" s="224"/>
      <c r="C783" s="224"/>
    </row>
    <row r="784" spans="1:3" ht="15.75">
      <c r="A784" s="224"/>
      <c r="B784" s="224"/>
      <c r="C784" s="224"/>
    </row>
    <row r="785" spans="1:3" ht="15.75">
      <c r="A785" s="224"/>
      <c r="B785" s="224"/>
      <c r="C785" s="224"/>
    </row>
    <row r="786" spans="1:3" ht="15.75">
      <c r="A786" s="224"/>
      <c r="B786" s="224"/>
      <c r="C786" s="224"/>
    </row>
    <row r="787" spans="1:3" ht="15.75">
      <c r="A787" s="224"/>
      <c r="B787" s="224"/>
      <c r="C787" s="224"/>
    </row>
    <row r="788" spans="1:3" ht="15.75">
      <c r="A788" s="224"/>
      <c r="B788" s="224"/>
      <c r="C788" s="224"/>
    </row>
    <row r="789" spans="1:3" ht="15.75">
      <c r="A789" s="224"/>
      <c r="B789" s="224"/>
      <c r="C789" s="224"/>
    </row>
    <row r="790" spans="1:3" ht="15.75">
      <c r="A790" s="224"/>
      <c r="B790" s="224"/>
      <c r="C790" s="224"/>
    </row>
    <row r="791" spans="1:3" ht="15.75">
      <c r="A791" s="224"/>
      <c r="B791" s="224"/>
      <c r="C791" s="224"/>
    </row>
    <row r="792" spans="1:3" ht="15.75">
      <c r="A792" s="224"/>
      <c r="B792" s="224"/>
      <c r="C792" s="224"/>
    </row>
    <row r="793" spans="1:3" ht="15.75">
      <c r="A793" s="224"/>
      <c r="B793" s="224"/>
      <c r="C793" s="224"/>
    </row>
    <row r="794" spans="1:3" ht="15.75">
      <c r="A794" s="224"/>
      <c r="B794" s="224"/>
      <c r="C794" s="224"/>
    </row>
    <row r="795" spans="1:3" ht="15.75">
      <c r="A795" s="224"/>
      <c r="B795" s="224"/>
      <c r="C795" s="224"/>
    </row>
    <row r="796" spans="1:3" ht="15.75">
      <c r="A796" s="224"/>
      <c r="B796" s="224"/>
      <c r="C796" s="224"/>
    </row>
    <row r="797" spans="1:3" ht="15.75">
      <c r="A797" s="224"/>
      <c r="B797" s="224"/>
      <c r="C797" s="224"/>
    </row>
    <row r="798" spans="1:3" ht="15.75">
      <c r="A798" s="224"/>
      <c r="B798" s="224"/>
      <c r="C798" s="224"/>
    </row>
    <row r="799" spans="1:3" ht="15.75">
      <c r="A799" s="224"/>
      <c r="B799" s="224"/>
      <c r="C799" s="224"/>
    </row>
    <row r="800" spans="1:3" ht="15.75">
      <c r="A800" s="224"/>
      <c r="B800" s="224"/>
      <c r="C800" s="224"/>
    </row>
    <row r="801" spans="1:3" ht="15.75">
      <c r="A801" s="224"/>
      <c r="B801" s="224"/>
      <c r="C801" s="224"/>
    </row>
    <row r="802" spans="1:3" ht="15.75">
      <c r="A802" s="224"/>
      <c r="B802" s="224"/>
      <c r="C802" s="224"/>
    </row>
    <row r="803" spans="1:3" ht="15.75">
      <c r="A803" s="224"/>
      <c r="B803" s="224"/>
      <c r="C803" s="224"/>
    </row>
    <row r="804" spans="1:3" ht="15.75">
      <c r="A804" s="224"/>
      <c r="B804" s="224"/>
      <c r="C804" s="224"/>
    </row>
    <row r="805" spans="1:3" ht="15.75">
      <c r="A805" s="224"/>
      <c r="B805" s="224"/>
      <c r="C805" s="224"/>
    </row>
    <row r="806" spans="1:3" ht="15.75">
      <c r="A806" s="224"/>
      <c r="B806" s="224"/>
      <c r="C806" s="224"/>
    </row>
    <row r="807" spans="1:3" ht="15.75">
      <c r="A807" s="224"/>
      <c r="B807" s="224"/>
      <c r="C807" s="224"/>
    </row>
    <row r="808" spans="1:3" ht="15.75">
      <c r="A808" s="224"/>
      <c r="B808" s="224"/>
      <c r="C808" s="224"/>
    </row>
    <row r="809" spans="1:3" ht="15.75">
      <c r="A809" s="224"/>
      <c r="B809" s="224"/>
      <c r="C809" s="224"/>
    </row>
    <row r="810" spans="1:3" ht="15.75">
      <c r="A810" s="224"/>
      <c r="B810" s="224"/>
      <c r="C810" s="224"/>
    </row>
    <row r="811" spans="1:3" ht="15.75">
      <c r="A811" s="224"/>
      <c r="B811" s="224"/>
      <c r="C811" s="224"/>
    </row>
    <row r="812" spans="1:3" ht="15.75">
      <c r="A812" s="224"/>
      <c r="B812" s="224"/>
      <c r="C812" s="224"/>
    </row>
    <row r="813" spans="1:3" ht="15.75">
      <c r="A813" s="224"/>
      <c r="B813" s="224"/>
      <c r="C813" s="224"/>
    </row>
    <row r="814" spans="1:3" ht="15.75">
      <c r="A814" s="224"/>
      <c r="B814" s="224"/>
      <c r="C814" s="224"/>
    </row>
    <row r="815" spans="1:3" ht="15.75">
      <c r="A815" s="224"/>
      <c r="B815" s="224"/>
      <c r="C815" s="224"/>
    </row>
    <row r="816" spans="1:3" ht="15.75">
      <c r="A816" s="224"/>
      <c r="B816" s="224"/>
      <c r="C816" s="224"/>
    </row>
    <row r="817" spans="1:3" ht="15.75">
      <c r="A817" s="224"/>
      <c r="B817" s="224"/>
      <c r="C817" s="224"/>
    </row>
    <row r="818" spans="1:3" ht="15.75">
      <c r="A818" s="224"/>
      <c r="B818" s="224"/>
      <c r="C818" s="224"/>
    </row>
    <row r="819" spans="1:3" ht="15.75">
      <c r="A819" s="224"/>
      <c r="B819" s="224"/>
      <c r="C819" s="224"/>
    </row>
    <row r="820" spans="1:3" ht="15.75">
      <c r="A820" s="224"/>
      <c r="B820" s="224"/>
      <c r="C820" s="224"/>
    </row>
    <row r="821" spans="1:3" ht="15.75">
      <c r="A821" s="224"/>
      <c r="B821" s="224"/>
      <c r="C821" s="224"/>
    </row>
    <row r="822" spans="1:3" ht="15.75">
      <c r="A822" s="224"/>
      <c r="B822" s="224"/>
      <c r="C822" s="224"/>
    </row>
    <row r="823" spans="1:3" ht="15.75">
      <c r="A823" s="224"/>
      <c r="B823" s="224"/>
      <c r="C823" s="224"/>
    </row>
    <row r="824" spans="1:3" ht="15.75">
      <c r="A824" s="224"/>
      <c r="B824" s="224"/>
      <c r="C824" s="224"/>
    </row>
    <row r="825" spans="1:3" ht="15.75">
      <c r="A825" s="224"/>
      <c r="B825" s="224"/>
      <c r="C825" s="224"/>
    </row>
    <row r="826" spans="1:3" ht="15.75">
      <c r="A826" s="224"/>
      <c r="B826" s="224"/>
      <c r="C826" s="224"/>
    </row>
    <row r="827" spans="1:3" ht="15.75">
      <c r="A827" s="224"/>
      <c r="B827" s="224"/>
      <c r="C827" s="224"/>
    </row>
    <row r="828" spans="1:3" ht="15.75">
      <c r="A828" s="224"/>
      <c r="B828" s="224"/>
      <c r="C828" s="224"/>
    </row>
    <row r="829" spans="1:3" ht="15.75">
      <c r="A829" s="224"/>
      <c r="B829" s="224"/>
      <c r="C829" s="224"/>
    </row>
    <row r="830" spans="1:3" ht="15.75">
      <c r="A830" s="224"/>
      <c r="B830" s="224"/>
      <c r="C830" s="224"/>
    </row>
    <row r="831" spans="1:3" ht="15.75">
      <c r="A831" s="224"/>
      <c r="B831" s="224"/>
      <c r="C831" s="224"/>
    </row>
    <row r="832" spans="1:3" ht="15.75">
      <c r="A832" s="224"/>
      <c r="B832" s="224"/>
      <c r="C832" s="224"/>
    </row>
    <row r="833" spans="1:3" ht="15.75">
      <c r="A833" s="224"/>
      <c r="B833" s="224"/>
      <c r="C833" s="224"/>
    </row>
    <row r="834" spans="1:3" ht="15.75">
      <c r="A834" s="224"/>
      <c r="B834" s="224"/>
      <c r="C834" s="224"/>
    </row>
    <row r="835" spans="1:3" ht="15.75">
      <c r="A835" s="224"/>
      <c r="B835" s="224"/>
      <c r="C835" s="224"/>
    </row>
    <row r="836" spans="1:3" ht="15.75">
      <c r="A836" s="224"/>
      <c r="B836" s="224"/>
      <c r="C836" s="224"/>
    </row>
    <row r="837" spans="1:3" ht="15.75">
      <c r="A837" s="224"/>
      <c r="B837" s="224"/>
      <c r="C837" s="224"/>
    </row>
    <row r="838" spans="1:3" ht="15.75">
      <c r="A838" s="224"/>
      <c r="B838" s="224"/>
      <c r="C838" s="224"/>
    </row>
    <row r="839" spans="1:3" ht="15.75">
      <c r="A839" s="224"/>
      <c r="B839" s="224"/>
      <c r="C839" s="224"/>
    </row>
    <row r="840" spans="1:3" ht="15.75">
      <c r="A840" s="224"/>
      <c r="B840" s="224"/>
      <c r="C840" s="224"/>
    </row>
    <row r="841" spans="1:3" ht="15.75">
      <c r="A841" s="224"/>
      <c r="B841" s="224"/>
      <c r="C841" s="224"/>
    </row>
    <row r="842" spans="1:3" ht="15.75">
      <c r="A842" s="224"/>
      <c r="B842" s="224"/>
      <c r="C842" s="224"/>
    </row>
    <row r="843" spans="1:3" ht="15.75">
      <c r="A843" s="224"/>
      <c r="B843" s="224"/>
      <c r="C843" s="224"/>
    </row>
    <row r="844" spans="1:3" ht="15.75">
      <c r="A844" s="224"/>
      <c r="B844" s="224"/>
      <c r="C844" s="224"/>
    </row>
    <row r="845" spans="1:3" ht="15.75">
      <c r="A845" s="224"/>
      <c r="B845" s="224"/>
      <c r="C845" s="224"/>
    </row>
    <row r="846" spans="1:3" ht="15.75">
      <c r="A846" s="224"/>
      <c r="B846" s="224"/>
      <c r="C846" s="224"/>
    </row>
    <row r="847" spans="1:3" ht="15.75">
      <c r="A847" s="224"/>
      <c r="B847" s="224"/>
      <c r="C847" s="224"/>
    </row>
    <row r="848" spans="1:3" ht="15.75">
      <c r="A848" s="224"/>
      <c r="B848" s="224"/>
      <c r="C848" s="224"/>
    </row>
    <row r="849" spans="1:3" ht="15.75">
      <c r="A849" s="224"/>
      <c r="B849" s="224"/>
      <c r="C849" s="224"/>
    </row>
    <row r="850" spans="1:3" ht="15.75">
      <c r="A850" s="224"/>
      <c r="B850" s="224"/>
      <c r="C850" s="224"/>
    </row>
    <row r="851" spans="1:3" ht="15.75">
      <c r="A851" s="224"/>
      <c r="B851" s="224"/>
      <c r="C851" s="224"/>
    </row>
    <row r="852" spans="1:3" ht="15.75">
      <c r="A852" s="224"/>
      <c r="B852" s="224"/>
      <c r="C852" s="224"/>
    </row>
    <row r="853" spans="1:3" ht="15.75">
      <c r="A853" s="224"/>
      <c r="B853" s="224"/>
      <c r="C853" s="224"/>
    </row>
    <row r="854" spans="1:3" ht="15.75">
      <c r="A854" s="224"/>
      <c r="B854" s="224"/>
      <c r="C854" s="224"/>
    </row>
    <row r="855" spans="1:3" ht="15.75">
      <c r="A855" s="224"/>
      <c r="B855" s="224"/>
      <c r="C855" s="224"/>
    </row>
    <row r="856" spans="1:3" ht="15.75">
      <c r="A856" s="224"/>
      <c r="B856" s="224"/>
      <c r="C856" s="224"/>
    </row>
    <row r="857" spans="1:3" ht="15.75">
      <c r="A857" s="224"/>
      <c r="B857" s="224"/>
      <c r="C857" s="224"/>
    </row>
    <row r="858" spans="1:3" ht="15.75">
      <c r="A858" s="224"/>
      <c r="B858" s="224"/>
      <c r="C858" s="224"/>
    </row>
    <row r="859" spans="1:3" ht="15.75">
      <c r="A859" s="224"/>
      <c r="B859" s="224"/>
      <c r="C859" s="224"/>
    </row>
    <row r="860" spans="1:3" ht="15.75">
      <c r="A860" s="224"/>
      <c r="B860" s="224"/>
      <c r="C860" s="224"/>
    </row>
    <row r="861" spans="1:3" ht="15.75">
      <c r="A861" s="224"/>
      <c r="B861" s="224"/>
      <c r="C861" s="224"/>
    </row>
    <row r="862" spans="1:3" ht="15.75">
      <c r="A862" s="224"/>
      <c r="B862" s="224"/>
      <c r="C862" s="224"/>
    </row>
    <row r="863" spans="1:3" ht="15.75">
      <c r="A863" s="224"/>
      <c r="B863" s="224"/>
      <c r="C863" s="224"/>
    </row>
    <row r="864" spans="1:3" ht="15.75">
      <c r="A864" s="224"/>
      <c r="B864" s="224"/>
      <c r="C864" s="224"/>
    </row>
    <row r="865" spans="1:3" ht="15.75">
      <c r="A865" s="224"/>
      <c r="B865" s="224"/>
      <c r="C865" s="224"/>
    </row>
    <row r="866" spans="1:3" ht="15.75">
      <c r="A866" s="224"/>
      <c r="B866" s="224"/>
      <c r="C866" s="224"/>
    </row>
    <row r="867" spans="1:3" ht="15.75">
      <c r="A867" s="224"/>
      <c r="B867" s="224"/>
      <c r="C867" s="224"/>
    </row>
    <row r="868" spans="1:3" ht="15.75">
      <c r="A868" s="224"/>
      <c r="B868" s="224"/>
      <c r="C868" s="224"/>
    </row>
    <row r="869" spans="1:3" ht="15.75">
      <c r="A869" s="224"/>
      <c r="B869" s="224"/>
      <c r="C869" s="224"/>
    </row>
    <row r="870" spans="1:3" ht="15.75">
      <c r="A870" s="224"/>
      <c r="B870" s="224"/>
      <c r="C870" s="224"/>
    </row>
    <row r="871" spans="1:3" ht="15.75">
      <c r="A871" s="224"/>
      <c r="B871" s="224"/>
      <c r="C871" s="224"/>
    </row>
    <row r="872" spans="1:3" ht="15.75">
      <c r="A872" s="224"/>
      <c r="B872" s="224"/>
      <c r="C872" s="224"/>
    </row>
    <row r="873" spans="1:3" ht="15.75">
      <c r="A873" s="224"/>
      <c r="B873" s="224"/>
      <c r="C873" s="224"/>
    </row>
    <row r="874" spans="1:3" ht="15.75">
      <c r="A874" s="224"/>
      <c r="B874" s="224"/>
      <c r="C874" s="224"/>
    </row>
    <row r="875" spans="1:3" ht="15.75">
      <c r="A875" s="224"/>
      <c r="B875" s="224"/>
      <c r="C875" s="224"/>
    </row>
    <row r="876" spans="1:3" ht="15.75">
      <c r="A876" s="224"/>
      <c r="B876" s="224"/>
      <c r="C876" s="224"/>
    </row>
    <row r="877" spans="1:3" ht="15.75">
      <c r="A877" s="224"/>
      <c r="B877" s="224"/>
      <c r="C877" s="224"/>
    </row>
    <row r="878" spans="1:3" ht="15.75">
      <c r="A878" s="224"/>
      <c r="B878" s="224"/>
      <c r="C878" s="224"/>
    </row>
    <row r="879" spans="1:3" ht="15.75">
      <c r="A879" s="224"/>
      <c r="B879" s="224"/>
      <c r="C879" s="224"/>
    </row>
    <row r="880" spans="1:3" ht="15.75">
      <c r="A880" s="224"/>
      <c r="B880" s="224"/>
      <c r="C880" s="224"/>
    </row>
    <row r="881" spans="1:3" ht="15.75">
      <c r="A881" s="224"/>
      <c r="B881" s="224"/>
      <c r="C881" s="224"/>
    </row>
    <row r="882" spans="1:3" ht="15.75">
      <c r="A882" s="224"/>
      <c r="B882" s="224"/>
      <c r="C882" s="224"/>
    </row>
    <row r="883" spans="1:3" ht="15.75">
      <c r="A883" s="224"/>
      <c r="B883" s="224"/>
      <c r="C883" s="224"/>
    </row>
    <row r="884" spans="1:3" ht="15.75">
      <c r="A884" s="224"/>
      <c r="B884" s="224"/>
      <c r="C884" s="224"/>
    </row>
    <row r="885" spans="1:3" ht="15.75">
      <c r="A885" s="224"/>
      <c r="B885" s="224"/>
      <c r="C885" s="224"/>
    </row>
    <row r="886" spans="1:3" ht="15.75">
      <c r="A886" s="224"/>
      <c r="B886" s="224"/>
      <c r="C886" s="224"/>
    </row>
    <row r="887" spans="1:3" ht="15.75">
      <c r="A887" s="224"/>
      <c r="B887" s="224"/>
      <c r="C887" s="224"/>
    </row>
    <row r="888" spans="1:3" ht="15.75">
      <c r="A888" s="224"/>
      <c r="B888" s="224"/>
      <c r="C888" s="224"/>
    </row>
    <row r="889" spans="1:3" ht="15.75">
      <c r="A889" s="224"/>
      <c r="B889" s="224"/>
      <c r="C889" s="224"/>
    </row>
    <row r="890" spans="1:3" ht="15.75">
      <c r="A890" s="224"/>
      <c r="B890" s="224"/>
      <c r="C890" s="224"/>
    </row>
    <row r="891" spans="1:3" ht="15.75">
      <c r="A891" s="224"/>
      <c r="B891" s="224"/>
      <c r="C891" s="224"/>
    </row>
    <row r="892" spans="1:3" ht="15.75">
      <c r="A892" s="224"/>
      <c r="B892" s="224"/>
      <c r="C892" s="224"/>
    </row>
    <row r="893" spans="1:3" ht="15.75">
      <c r="A893" s="224"/>
      <c r="B893" s="224"/>
      <c r="C893" s="224"/>
    </row>
    <row r="894" spans="1:3" ht="15.75">
      <c r="A894" s="224"/>
      <c r="B894" s="224"/>
      <c r="C894" s="224"/>
    </row>
    <row r="895" spans="1:3" ht="15.75">
      <c r="A895" s="224"/>
      <c r="B895" s="224"/>
      <c r="C895" s="224"/>
    </row>
    <row r="896" spans="1:3" ht="15.75">
      <c r="A896" s="224"/>
      <c r="B896" s="224"/>
      <c r="C896" s="224"/>
    </row>
    <row r="897" spans="1:3" ht="15.75">
      <c r="A897" s="224"/>
      <c r="B897" s="224"/>
      <c r="C897" s="224"/>
    </row>
    <row r="898" spans="1:3" ht="15.75">
      <c r="A898" s="224"/>
      <c r="B898" s="224"/>
      <c r="C898" s="224"/>
    </row>
    <row r="899" spans="1:3" ht="15.75">
      <c r="A899" s="224"/>
      <c r="B899" s="224"/>
      <c r="C899" s="224"/>
    </row>
    <row r="900" spans="1:3" ht="15.75">
      <c r="A900" s="224"/>
      <c r="B900" s="224"/>
      <c r="C900" s="224"/>
    </row>
    <row r="901" spans="1:3" ht="15.75">
      <c r="A901" s="224"/>
      <c r="B901" s="224"/>
      <c r="C901" s="224"/>
    </row>
    <row r="902" spans="1:3" ht="15.75">
      <c r="A902" s="224"/>
      <c r="B902" s="224"/>
      <c r="C902" s="224"/>
    </row>
    <row r="903" spans="1:3" ht="15.75">
      <c r="A903" s="224"/>
      <c r="B903" s="224"/>
      <c r="C903" s="224"/>
    </row>
    <row r="904" spans="1:3" ht="15.75">
      <c r="A904" s="224"/>
      <c r="B904" s="224"/>
      <c r="C904" s="224"/>
    </row>
    <row r="905" spans="1:3" ht="15.75">
      <c r="A905" s="224"/>
      <c r="B905" s="224"/>
      <c r="C905" s="224"/>
    </row>
    <row r="906" spans="1:3" ht="15.75">
      <c r="A906" s="224"/>
      <c r="B906" s="224"/>
      <c r="C906" s="224"/>
    </row>
    <row r="907" spans="1:3" ht="15.75">
      <c r="A907" s="224"/>
      <c r="B907" s="224"/>
      <c r="C907" s="224"/>
    </row>
    <row r="908" spans="1:3" ht="15.75">
      <c r="A908" s="224"/>
      <c r="B908" s="224"/>
      <c r="C908" s="224"/>
    </row>
    <row r="909" spans="1:3" ht="15.75">
      <c r="A909" s="224"/>
      <c r="B909" s="224"/>
      <c r="C909" s="224"/>
    </row>
    <row r="910" spans="1:3" ht="15.75">
      <c r="A910" s="224"/>
      <c r="B910" s="224"/>
      <c r="C910" s="224"/>
    </row>
    <row r="911" spans="1:3" ht="15.75">
      <c r="A911" s="224"/>
      <c r="B911" s="224"/>
      <c r="C911" s="224"/>
    </row>
    <row r="912" spans="1:3" ht="15.75">
      <c r="A912" s="224"/>
      <c r="B912" s="224"/>
      <c r="C912" s="224"/>
    </row>
    <row r="913" spans="1:3" ht="15.75">
      <c r="A913" s="224"/>
      <c r="B913" s="224"/>
      <c r="C913" s="224"/>
    </row>
    <row r="914" spans="1:3" ht="15.75">
      <c r="A914" s="224"/>
      <c r="B914" s="224"/>
      <c r="C914" s="224"/>
    </row>
    <row r="915" spans="1:3" ht="15.75">
      <c r="A915" s="224"/>
      <c r="B915" s="224"/>
      <c r="C915" s="224"/>
    </row>
    <row r="916" spans="1:3" ht="15.75">
      <c r="A916" s="224"/>
      <c r="B916" s="224"/>
      <c r="C916" s="224"/>
    </row>
    <row r="917" spans="1:3" ht="15.75">
      <c r="A917" s="224"/>
      <c r="B917" s="224"/>
      <c r="C917" s="224"/>
    </row>
    <row r="918" spans="1:3" ht="15.75">
      <c r="A918" s="224"/>
      <c r="B918" s="224"/>
      <c r="C918" s="224"/>
    </row>
    <row r="919" spans="1:3" ht="15.75">
      <c r="A919" s="224"/>
      <c r="B919" s="224"/>
      <c r="C919" s="224"/>
    </row>
    <row r="920" spans="1:3" ht="15.75">
      <c r="A920" s="224"/>
      <c r="B920" s="224"/>
      <c r="C920" s="224"/>
    </row>
    <row r="921" spans="1:3" ht="15.75">
      <c r="A921" s="224"/>
      <c r="B921" s="224"/>
      <c r="C921" s="224"/>
    </row>
    <row r="922" spans="1:3" ht="15.75">
      <c r="A922" s="224"/>
      <c r="B922" s="224"/>
      <c r="C922" s="224"/>
    </row>
    <row r="923" spans="1:3" ht="15.75">
      <c r="A923" s="224"/>
      <c r="B923" s="224"/>
      <c r="C923" s="224"/>
    </row>
    <row r="924" spans="1:3" ht="15.75">
      <c r="A924" s="224"/>
      <c r="B924" s="224"/>
      <c r="C924" s="224"/>
    </row>
    <row r="925" spans="1:3" ht="15.75">
      <c r="A925" s="224"/>
      <c r="B925" s="224"/>
      <c r="C925" s="224"/>
    </row>
    <row r="926" spans="1:3" ht="15.75">
      <c r="A926" s="224"/>
      <c r="B926" s="224"/>
      <c r="C926" s="224"/>
    </row>
    <row r="927" spans="1:3" ht="15.75">
      <c r="A927" s="224"/>
      <c r="B927" s="224"/>
      <c r="C927" s="224"/>
    </row>
    <row r="928" spans="1:3" ht="15.75">
      <c r="A928" s="224"/>
      <c r="B928" s="224"/>
      <c r="C928" s="224"/>
    </row>
    <row r="929" spans="1:3" ht="15.75">
      <c r="A929" s="224"/>
      <c r="B929" s="224"/>
      <c r="C929" s="224"/>
    </row>
    <row r="930" spans="1:3" ht="15.75">
      <c r="A930" s="224"/>
      <c r="B930" s="224"/>
      <c r="C930" s="224"/>
    </row>
    <row r="931" spans="1:3" ht="15.75">
      <c r="A931" s="224"/>
      <c r="B931" s="224"/>
      <c r="C931" s="224"/>
    </row>
    <row r="932" spans="1:3" ht="15.75">
      <c r="A932" s="224"/>
      <c r="B932" s="224"/>
      <c r="C932" s="224"/>
    </row>
    <row r="933" spans="1:3" ht="15.75">
      <c r="A933" s="224"/>
      <c r="B933" s="224"/>
      <c r="C933" s="224"/>
    </row>
    <row r="934" spans="1:3" ht="15.75">
      <c r="A934" s="224"/>
      <c r="B934" s="224"/>
      <c r="C934" s="224"/>
    </row>
    <row r="935" spans="1:3" ht="15.75">
      <c r="A935" s="224"/>
      <c r="B935" s="224"/>
      <c r="C935" s="224"/>
    </row>
    <row r="936" spans="1:3" ht="15.75">
      <c r="A936" s="224"/>
      <c r="B936" s="224"/>
      <c r="C936" s="224"/>
    </row>
    <row r="937" spans="1:3" ht="15.75">
      <c r="A937" s="224"/>
      <c r="B937" s="224"/>
      <c r="C937" s="224"/>
    </row>
    <row r="938" spans="1:3" ht="15.75">
      <c r="A938" s="224"/>
      <c r="B938" s="224"/>
      <c r="C938" s="224"/>
    </row>
    <row r="939" spans="1:3" ht="15.75">
      <c r="A939" s="224"/>
      <c r="B939" s="224"/>
      <c r="C939" s="224"/>
    </row>
    <row r="940" spans="1:3" ht="15.75">
      <c r="A940" s="224"/>
      <c r="B940" s="224"/>
      <c r="C940" s="224"/>
    </row>
    <row r="941" spans="1:3" ht="15.75">
      <c r="A941" s="224"/>
      <c r="B941" s="224"/>
      <c r="C941" s="224"/>
    </row>
    <row r="942" spans="1:3" ht="15.75">
      <c r="A942" s="224"/>
      <c r="B942" s="224"/>
      <c r="C942" s="224"/>
    </row>
    <row r="943" spans="1:3" ht="15.75">
      <c r="A943" s="224"/>
      <c r="B943" s="224"/>
      <c r="C943" s="224"/>
    </row>
    <row r="944" spans="1:3" ht="15.75">
      <c r="A944" s="224"/>
      <c r="B944" s="224"/>
      <c r="C944" s="224"/>
    </row>
    <row r="945" spans="1:3" ht="15.75">
      <c r="A945" s="224"/>
      <c r="B945" s="224"/>
      <c r="C945" s="224"/>
    </row>
    <row r="946" spans="1:3" ht="15.75">
      <c r="A946" s="224"/>
      <c r="B946" s="224"/>
      <c r="C946" s="224"/>
    </row>
    <row r="947" spans="1:3" ht="15.75">
      <c r="A947" s="224"/>
      <c r="B947" s="224"/>
      <c r="C947" s="224"/>
    </row>
    <row r="948" spans="1:3" ht="15.75">
      <c r="A948" s="224"/>
      <c r="B948" s="224"/>
      <c r="C948" s="224"/>
    </row>
    <row r="949" spans="1:3" ht="15.75">
      <c r="A949" s="224"/>
      <c r="B949" s="224"/>
      <c r="C949" s="224"/>
    </row>
    <row r="950" spans="1:3" ht="15.75">
      <c r="A950" s="224"/>
      <c r="B950" s="224"/>
      <c r="C950" s="224"/>
    </row>
    <row r="951" spans="1:3" ht="15.75">
      <c r="A951" s="224"/>
      <c r="B951" s="224"/>
      <c r="C951" s="224"/>
    </row>
    <row r="952" spans="1:3" ht="15.75">
      <c r="A952" s="224"/>
      <c r="B952" s="224"/>
      <c r="C952" s="224"/>
    </row>
    <row r="953" spans="1:3" ht="15.75">
      <c r="A953" s="224"/>
      <c r="B953" s="224"/>
      <c r="C953" s="224"/>
    </row>
    <row r="954" spans="1:3" ht="15.75">
      <c r="A954" s="224"/>
      <c r="B954" s="224"/>
      <c r="C954" s="224"/>
    </row>
    <row r="955" spans="1:3" ht="15.75">
      <c r="A955" s="224"/>
      <c r="B955" s="224"/>
      <c r="C955" s="224"/>
    </row>
    <row r="956" spans="1:3" ht="15.75">
      <c r="A956" s="224"/>
      <c r="B956" s="224"/>
      <c r="C956" s="224"/>
    </row>
    <row r="957" spans="1:3" ht="15.75">
      <c r="A957" s="224"/>
      <c r="B957" s="224"/>
      <c r="C957" s="224"/>
    </row>
    <row r="958" spans="1:3" ht="15.75">
      <c r="A958" s="224"/>
      <c r="B958" s="224"/>
      <c r="C958" s="224"/>
    </row>
    <row r="959" spans="1:3" ht="15.75">
      <c r="A959" s="224"/>
      <c r="B959" s="224"/>
      <c r="C959" s="224"/>
    </row>
    <row r="960" spans="1:3" ht="15.75">
      <c r="A960" s="224"/>
      <c r="B960" s="224"/>
      <c r="C960" s="224"/>
    </row>
    <row r="961" spans="1:3" ht="15.75">
      <c r="A961" s="224"/>
      <c r="B961" s="224"/>
      <c r="C961" s="224"/>
    </row>
    <row r="962" spans="1:3" ht="15.75">
      <c r="A962" s="224"/>
      <c r="B962" s="224"/>
      <c r="C962" s="224"/>
    </row>
    <row r="963" spans="1:3" ht="15.75">
      <c r="A963" s="224"/>
      <c r="B963" s="224"/>
      <c r="C963" s="224"/>
    </row>
    <row r="964" spans="1:3" ht="15.75">
      <c r="A964" s="224"/>
      <c r="B964" s="224"/>
      <c r="C964" s="224"/>
    </row>
    <row r="965" spans="1:3" ht="15.75">
      <c r="A965" s="224"/>
      <c r="B965" s="224"/>
      <c r="C965" s="224"/>
    </row>
    <row r="966" spans="1:3" ht="15.75">
      <c r="A966" s="224"/>
      <c r="B966" s="224"/>
      <c r="C966" s="224"/>
    </row>
    <row r="967" spans="1:3" ht="15.75">
      <c r="A967" s="224"/>
      <c r="B967" s="224"/>
      <c r="C967" s="224"/>
    </row>
    <row r="968" spans="1:3" ht="15.75">
      <c r="A968" s="224"/>
      <c r="B968" s="224"/>
      <c r="C968" s="224"/>
    </row>
    <row r="969" spans="1:3" ht="15.75">
      <c r="A969" s="224"/>
      <c r="B969" s="224"/>
      <c r="C969" s="224"/>
    </row>
    <row r="970" spans="1:3" ht="15.75">
      <c r="A970" s="224"/>
      <c r="B970" s="224"/>
      <c r="C970" s="224"/>
    </row>
    <row r="971" spans="1:3" ht="15.75">
      <c r="A971" s="224"/>
      <c r="B971" s="224"/>
      <c r="C971" s="224"/>
    </row>
    <row r="972" spans="1:3" ht="15.75">
      <c r="A972" s="224"/>
      <c r="B972" s="224"/>
      <c r="C972" s="224"/>
    </row>
    <row r="973" spans="1:3" ht="15.75">
      <c r="A973" s="224"/>
      <c r="B973" s="224"/>
      <c r="C973" s="224"/>
    </row>
    <row r="974" spans="1:3" ht="15.75">
      <c r="A974" s="224"/>
      <c r="B974" s="224"/>
      <c r="C974" s="224"/>
    </row>
    <row r="975" spans="1:3" ht="15.75">
      <c r="A975" s="224"/>
      <c r="B975" s="224"/>
      <c r="C975" s="224"/>
    </row>
    <row r="976" spans="1:3" ht="15.75">
      <c r="A976" s="224"/>
      <c r="B976" s="224"/>
      <c r="C976" s="224"/>
    </row>
    <row r="977" spans="1:3" ht="15.75">
      <c r="A977" s="224"/>
      <c r="B977" s="224"/>
      <c r="C977" s="224"/>
    </row>
    <row r="978" spans="1:3" ht="15.75">
      <c r="A978" s="224"/>
      <c r="B978" s="224"/>
      <c r="C978" s="224"/>
    </row>
    <row r="979" spans="1:3" ht="15.75">
      <c r="A979" s="224"/>
      <c r="B979" s="224"/>
      <c r="C979" s="224"/>
    </row>
    <row r="980" spans="1:3" ht="15.75">
      <c r="A980" s="224"/>
      <c r="B980" s="224"/>
      <c r="C980" s="224"/>
    </row>
    <row r="981" spans="1:3" ht="15.75">
      <c r="A981" s="224"/>
      <c r="B981" s="224"/>
      <c r="C981" s="224"/>
    </row>
    <row r="982" spans="1:3" ht="15.75">
      <c r="A982" s="224"/>
      <c r="B982" s="224"/>
      <c r="C982" s="224"/>
    </row>
    <row r="983" spans="1:3" ht="15.75">
      <c r="A983" s="224"/>
      <c r="B983" s="224"/>
      <c r="C983" s="224"/>
    </row>
    <row r="984" spans="1:3" ht="15.75">
      <c r="A984" s="224"/>
      <c r="B984" s="224"/>
      <c r="C984" s="224"/>
    </row>
    <row r="985" spans="1:3" ht="15.75">
      <c r="A985" s="224"/>
      <c r="B985" s="224"/>
      <c r="C985" s="224"/>
    </row>
    <row r="986" spans="1:3" ht="15.75">
      <c r="A986" s="224"/>
      <c r="B986" s="224"/>
      <c r="C986" s="224"/>
    </row>
    <row r="987" spans="1:3" ht="15.75">
      <c r="A987" s="224"/>
      <c r="B987" s="224"/>
      <c r="C987" s="224"/>
    </row>
    <row r="988" spans="1:3" ht="15.75">
      <c r="A988" s="224"/>
      <c r="B988" s="224"/>
      <c r="C988" s="224"/>
    </row>
    <row r="989" spans="1:3" ht="15.75">
      <c r="A989" s="224"/>
      <c r="B989" s="224"/>
      <c r="C989" s="224"/>
    </row>
    <row r="990" spans="1:3" ht="15.75">
      <c r="A990" s="224"/>
      <c r="B990" s="224"/>
      <c r="C990" s="224"/>
    </row>
    <row r="991" spans="1:3" ht="15.75">
      <c r="A991" s="224"/>
      <c r="B991" s="224"/>
      <c r="C991" s="224"/>
    </row>
    <row r="992" spans="1:3" ht="15.75">
      <c r="A992" s="224"/>
      <c r="B992" s="224"/>
      <c r="C992" s="224"/>
    </row>
    <row r="993" spans="1:3" ht="15.75">
      <c r="A993" s="224"/>
      <c r="B993" s="224"/>
      <c r="C993" s="224"/>
    </row>
    <row r="994" spans="1:3" ht="15.75">
      <c r="A994" s="224"/>
      <c r="B994" s="224"/>
      <c r="C994" s="224"/>
    </row>
    <row r="995" spans="1:3" ht="15.75">
      <c r="A995" s="224"/>
      <c r="B995" s="224"/>
      <c r="C995" s="224"/>
    </row>
    <row r="996" spans="1:3" ht="15.75">
      <c r="A996" s="224"/>
      <c r="B996" s="224"/>
      <c r="C996" s="224"/>
    </row>
    <row r="997" spans="1:3" ht="15.75">
      <c r="A997" s="224"/>
      <c r="B997" s="224"/>
      <c r="C997" s="224"/>
    </row>
    <row r="998" spans="1:3" ht="15.75">
      <c r="A998" s="224"/>
      <c r="B998" s="224"/>
      <c r="C998" s="224"/>
    </row>
    <row r="999" spans="1:3" ht="15.75">
      <c r="A999" s="224"/>
      <c r="B999" s="224"/>
      <c r="C999" s="224"/>
    </row>
    <row r="1000" spans="1:3" ht="15.75">
      <c r="A1000" s="224"/>
      <c r="B1000" s="224"/>
      <c r="C1000" s="224"/>
    </row>
    <row r="1001" spans="1:3" ht="15.75">
      <c r="A1001" s="224"/>
      <c r="B1001" s="224"/>
      <c r="C1001" s="224"/>
    </row>
    <row r="1002" spans="1:3" ht="15.75">
      <c r="A1002" s="224"/>
      <c r="B1002" s="224"/>
      <c r="C1002" s="224"/>
    </row>
    <row r="1003" spans="1:3" ht="15.75">
      <c r="A1003" s="224"/>
      <c r="B1003" s="224"/>
      <c r="C1003" s="224"/>
    </row>
    <row r="1004" spans="1:3" ht="15.75">
      <c r="A1004" s="224"/>
      <c r="B1004" s="224"/>
      <c r="C1004" s="224"/>
    </row>
    <row r="1005" spans="1:3" ht="15.75">
      <c r="A1005" s="224"/>
      <c r="B1005" s="224"/>
      <c r="C1005" s="224"/>
    </row>
    <row r="1006" spans="1:3" ht="15.75">
      <c r="A1006" s="224"/>
      <c r="B1006" s="224"/>
      <c r="C1006" s="224"/>
    </row>
    <row r="1007" spans="1:3" ht="15.75">
      <c r="A1007" s="224"/>
      <c r="B1007" s="224"/>
      <c r="C1007" s="224"/>
    </row>
    <row r="1008" spans="1:3" ht="15.75">
      <c r="A1008" s="224"/>
      <c r="B1008" s="224"/>
      <c r="C1008" s="224"/>
    </row>
    <row r="1009" spans="1:3" ht="15.75">
      <c r="A1009" s="224"/>
      <c r="B1009" s="224"/>
      <c r="C1009" s="224"/>
    </row>
    <row r="1010" spans="1:3" ht="15.75">
      <c r="A1010" s="224"/>
      <c r="B1010" s="224"/>
      <c r="C1010" s="224"/>
    </row>
    <row r="1011" spans="1:3" ht="15.75">
      <c r="A1011" s="224"/>
      <c r="B1011" s="224"/>
      <c r="C1011" s="224"/>
    </row>
    <row r="1012" spans="1:3" ht="15.75">
      <c r="A1012" s="224"/>
      <c r="B1012" s="224"/>
      <c r="C1012" s="224"/>
    </row>
    <row r="1013" spans="1:3" ht="15.75">
      <c r="A1013" s="224"/>
      <c r="B1013" s="224"/>
      <c r="C1013" s="224"/>
    </row>
    <row r="1014" spans="1:3" ht="15.75">
      <c r="A1014" s="224"/>
      <c r="B1014" s="224"/>
      <c r="C1014" s="224"/>
    </row>
    <row r="1015" spans="1:3" ht="15.75">
      <c r="A1015" s="224"/>
      <c r="B1015" s="224"/>
      <c r="C1015" s="224"/>
    </row>
    <row r="1016" spans="1:3" ht="15.75">
      <c r="A1016" s="224"/>
      <c r="B1016" s="224"/>
      <c r="C1016" s="224"/>
    </row>
    <row r="1017" spans="1:3" ht="15.75">
      <c r="A1017" s="224"/>
      <c r="B1017" s="224"/>
      <c r="C1017" s="224"/>
    </row>
    <row r="1018" spans="1:3" ht="15.75">
      <c r="A1018" s="224"/>
      <c r="B1018" s="224"/>
      <c r="C1018" s="224"/>
    </row>
    <row r="1019" spans="1:3" ht="15.75">
      <c r="A1019" s="224"/>
      <c r="B1019" s="224"/>
      <c r="C1019" s="224"/>
    </row>
    <row r="1020" spans="1:3" ht="15.75">
      <c r="A1020" s="224"/>
      <c r="B1020" s="224"/>
      <c r="C1020" s="224"/>
    </row>
    <row r="1021" spans="1:3" ht="15.75">
      <c r="A1021" s="224"/>
      <c r="B1021" s="224"/>
      <c r="C1021" s="224"/>
    </row>
    <row r="1022" spans="1:3" ht="15.75">
      <c r="A1022" s="224"/>
      <c r="B1022" s="224"/>
      <c r="C1022" s="224"/>
    </row>
    <row r="1023" spans="1:3" ht="15.75">
      <c r="A1023" s="224"/>
      <c r="B1023" s="224"/>
      <c r="C1023" s="224"/>
    </row>
    <row r="1024" spans="1:3" ht="15.75">
      <c r="A1024" s="224"/>
      <c r="B1024" s="224"/>
      <c r="C1024" s="224"/>
    </row>
    <row r="1025" spans="1:3" ht="15.75">
      <c r="A1025" s="224"/>
      <c r="B1025" s="224"/>
      <c r="C1025" s="224"/>
    </row>
    <row r="1026" spans="1:3" ht="15.75">
      <c r="A1026" s="224"/>
      <c r="B1026" s="224"/>
      <c r="C1026" s="224"/>
    </row>
    <row r="1027" spans="1:3" ht="15.75">
      <c r="A1027" s="224"/>
      <c r="B1027" s="224"/>
      <c r="C1027" s="224"/>
    </row>
    <row r="1028" spans="1:3" ht="15.75">
      <c r="A1028" s="224"/>
      <c r="B1028" s="224"/>
      <c r="C1028" s="224"/>
    </row>
    <row r="1029" spans="1:3" ht="15.75">
      <c r="A1029" s="224"/>
      <c r="B1029" s="224"/>
      <c r="C1029" s="224"/>
    </row>
    <row r="1030" spans="1:3" ht="15.75">
      <c r="A1030" s="224"/>
      <c r="B1030" s="224"/>
      <c r="C1030" s="224"/>
    </row>
    <row r="1031" spans="1:3" ht="15.75">
      <c r="A1031" s="224"/>
      <c r="B1031" s="224"/>
      <c r="C1031" s="224"/>
    </row>
    <row r="1032" spans="1:3" ht="15.75">
      <c r="A1032" s="224"/>
      <c r="B1032" s="224"/>
      <c r="C1032" s="224"/>
    </row>
    <row r="1033" spans="1:3" ht="15.75">
      <c r="A1033" s="224"/>
      <c r="B1033" s="224"/>
      <c r="C1033" s="224"/>
    </row>
    <row r="1034" spans="1:3" ht="15.75">
      <c r="A1034" s="224"/>
      <c r="B1034" s="224"/>
      <c r="C1034" s="224"/>
    </row>
    <row r="1035" spans="1:3" ht="15.75">
      <c r="A1035" s="224"/>
      <c r="B1035" s="224"/>
      <c r="C1035" s="224"/>
    </row>
    <row r="1036" spans="1:3" ht="15.75">
      <c r="A1036" s="224"/>
      <c r="B1036" s="224"/>
      <c r="C1036" s="224"/>
    </row>
    <row r="1037" spans="1:3" ht="15.75">
      <c r="A1037" s="224"/>
      <c r="B1037" s="224"/>
      <c r="C1037" s="224"/>
    </row>
    <row r="1038" spans="1:3" ht="15.75">
      <c r="A1038" s="224"/>
      <c r="B1038" s="224"/>
      <c r="C1038" s="224"/>
    </row>
    <row r="1039" spans="1:3" ht="15.75">
      <c r="A1039" s="224"/>
      <c r="B1039" s="224"/>
      <c r="C1039" s="224"/>
    </row>
    <row r="1040" spans="1:3" ht="15.75">
      <c r="A1040" s="224"/>
      <c r="B1040" s="224"/>
      <c r="C1040" s="224"/>
    </row>
    <row r="1041" spans="1:3" ht="15.75">
      <c r="A1041" s="224"/>
      <c r="B1041" s="224"/>
      <c r="C1041" s="224"/>
    </row>
    <row r="1042" spans="1:3" ht="15.75">
      <c r="A1042" s="224"/>
      <c r="B1042" s="224"/>
      <c r="C1042" s="224"/>
    </row>
    <row r="1043" spans="1:3" ht="15.75">
      <c r="A1043" s="224"/>
      <c r="B1043" s="224"/>
      <c r="C1043" s="224"/>
    </row>
    <row r="1044" spans="1:3" ht="15.75">
      <c r="A1044" s="224"/>
      <c r="B1044" s="224"/>
      <c r="C1044" s="224"/>
    </row>
    <row r="1045" spans="1:3" ht="15.75">
      <c r="A1045" s="224"/>
      <c r="B1045" s="224"/>
      <c r="C1045" s="224"/>
    </row>
    <row r="1046" spans="1:3" ht="15.75">
      <c r="A1046" s="224"/>
      <c r="B1046" s="224"/>
      <c r="C1046" s="224"/>
    </row>
    <row r="1047" spans="1:3" ht="15.75">
      <c r="A1047" s="224"/>
      <c r="B1047" s="224"/>
      <c r="C1047" s="224"/>
    </row>
    <row r="1048" spans="1:3" ht="15.75">
      <c r="A1048" s="224"/>
      <c r="B1048" s="224"/>
      <c r="C1048" s="224"/>
    </row>
    <row r="1049" spans="1:3" ht="15.75">
      <c r="A1049" s="224"/>
      <c r="B1049" s="224"/>
      <c r="C1049" s="224"/>
    </row>
    <row r="1050" spans="1:3" ht="15.75">
      <c r="A1050" s="224"/>
      <c r="B1050" s="224"/>
      <c r="C1050" s="224"/>
    </row>
    <row r="1051" spans="1:3" ht="15.75">
      <c r="A1051" s="224"/>
      <c r="B1051" s="224"/>
      <c r="C1051" s="224"/>
    </row>
    <row r="1052" spans="1:3" ht="15.75">
      <c r="A1052" s="224"/>
      <c r="B1052" s="224"/>
      <c r="C1052" s="224"/>
    </row>
    <row r="1053" spans="1:3" ht="15.75">
      <c r="A1053" s="224"/>
      <c r="B1053" s="224"/>
      <c r="C1053" s="224"/>
    </row>
    <row r="1054" spans="1:3" ht="15.75">
      <c r="A1054" s="224"/>
      <c r="B1054" s="224"/>
      <c r="C1054" s="224"/>
    </row>
    <row r="1055" spans="1:3" ht="15.75">
      <c r="A1055" s="224"/>
      <c r="B1055" s="224"/>
      <c r="C1055" s="224"/>
    </row>
    <row r="1056" spans="1:3" ht="15.75">
      <c r="A1056" s="224"/>
      <c r="B1056" s="224"/>
      <c r="C1056" s="224"/>
    </row>
    <row r="1057" spans="1:3" ht="15.75">
      <c r="A1057" s="224"/>
      <c r="B1057" s="224"/>
      <c r="C1057" s="224"/>
    </row>
    <row r="1058" spans="1:3" ht="15.75">
      <c r="A1058" s="224"/>
      <c r="B1058" s="224"/>
      <c r="C1058" s="224"/>
    </row>
    <row r="1059" spans="1:3" ht="15.75">
      <c r="A1059" s="224"/>
      <c r="B1059" s="224"/>
      <c r="C1059" s="224"/>
    </row>
    <row r="1060" spans="1:3" ht="15.75">
      <c r="A1060" s="224"/>
      <c r="B1060" s="224"/>
      <c r="C1060" s="224"/>
    </row>
    <row r="1061" spans="1:3" ht="15.75">
      <c r="A1061" s="224"/>
      <c r="B1061" s="224"/>
      <c r="C1061" s="224"/>
    </row>
    <row r="1062" spans="1:3" ht="15.75">
      <c r="A1062" s="224"/>
      <c r="B1062" s="224"/>
      <c r="C1062" s="224"/>
    </row>
    <row r="1063" spans="1:3" ht="15.75">
      <c r="A1063" s="224"/>
      <c r="B1063" s="224"/>
      <c r="C1063" s="224"/>
    </row>
    <row r="1064" spans="1:3" ht="15.75">
      <c r="A1064" s="224"/>
      <c r="B1064" s="224"/>
      <c r="C1064" s="224"/>
    </row>
    <row r="1065" spans="1:3" ht="15.75">
      <c r="A1065" s="224"/>
      <c r="B1065" s="224"/>
      <c r="C1065" s="224"/>
    </row>
    <row r="1066" spans="1:3" ht="15.75">
      <c r="A1066" s="224"/>
      <c r="B1066" s="224"/>
      <c r="C1066" s="224"/>
    </row>
    <row r="1067" spans="1:3" ht="15.75">
      <c r="A1067" s="224"/>
      <c r="B1067" s="224"/>
      <c r="C1067" s="224"/>
    </row>
    <row r="1068" spans="1:3" ht="15.75">
      <c r="A1068" s="224"/>
      <c r="B1068" s="224"/>
      <c r="C1068" s="224"/>
    </row>
    <row r="1069" spans="1:3" ht="15.75">
      <c r="A1069" s="224"/>
      <c r="B1069" s="224"/>
      <c r="C1069" s="224"/>
    </row>
    <row r="1070" spans="1:3" ht="15.75">
      <c r="A1070" s="224"/>
      <c r="B1070" s="224"/>
      <c r="C1070" s="224"/>
    </row>
    <row r="1071" spans="1:3" ht="15.75">
      <c r="A1071" s="224"/>
      <c r="B1071" s="224"/>
      <c r="C1071" s="224"/>
    </row>
    <row r="1072" spans="1:3" ht="15.75">
      <c r="A1072" s="224"/>
      <c r="B1072" s="224"/>
      <c r="C1072" s="224"/>
    </row>
    <row r="1073" spans="1:3" ht="15.75">
      <c r="A1073" s="224"/>
      <c r="B1073" s="224"/>
      <c r="C1073" s="224"/>
    </row>
    <row r="1074" spans="1:3" ht="15.75">
      <c r="A1074" s="224"/>
      <c r="B1074" s="224"/>
      <c r="C1074" s="224"/>
    </row>
    <row r="1075" spans="1:3" ht="15.75">
      <c r="A1075" s="224"/>
      <c r="B1075" s="224"/>
      <c r="C1075" s="224"/>
    </row>
    <row r="1076" spans="1:3" ht="15.75">
      <c r="A1076" s="224"/>
      <c r="B1076" s="224"/>
      <c r="C1076" s="224"/>
    </row>
    <row r="1077" spans="1:3" ht="15.75">
      <c r="A1077" s="224"/>
      <c r="B1077" s="224"/>
      <c r="C1077" s="224"/>
    </row>
    <row r="1078" spans="1:3" ht="15.75">
      <c r="A1078" s="224"/>
      <c r="B1078" s="224"/>
      <c r="C1078" s="224"/>
    </row>
    <row r="1079" spans="1:3" ht="15.75">
      <c r="A1079" s="224"/>
      <c r="B1079" s="224"/>
      <c r="C1079" s="224"/>
    </row>
    <row r="1080" spans="1:3" ht="15.75">
      <c r="A1080" s="224"/>
      <c r="B1080" s="224"/>
      <c r="C1080" s="224"/>
    </row>
    <row r="1081" spans="1:3" ht="15.75">
      <c r="A1081" s="224"/>
      <c r="B1081" s="224"/>
      <c r="C1081" s="224"/>
    </row>
    <row r="1082" spans="1:3" ht="15.75">
      <c r="A1082" s="224"/>
      <c r="B1082" s="224"/>
      <c r="C1082" s="224"/>
    </row>
    <row r="1083" spans="1:3" ht="15.75">
      <c r="A1083" s="224"/>
      <c r="B1083" s="224"/>
      <c r="C1083" s="224"/>
    </row>
    <row r="1084" spans="1:3" ht="15.75">
      <c r="A1084" s="224"/>
      <c r="B1084" s="224"/>
      <c r="C1084" s="224"/>
    </row>
    <row r="1085" spans="1:3" ht="15.75">
      <c r="A1085" s="224"/>
      <c r="B1085" s="224"/>
      <c r="C1085" s="224"/>
    </row>
    <row r="1086" spans="1:3" ht="15.75">
      <c r="A1086" s="224"/>
      <c r="B1086" s="224"/>
      <c r="C1086" s="224"/>
    </row>
    <row r="1087" spans="1:3" ht="15.75">
      <c r="A1087" s="224"/>
      <c r="B1087" s="224"/>
      <c r="C1087" s="224"/>
    </row>
    <row r="1088" spans="1:3" ht="15.75">
      <c r="A1088" s="224"/>
      <c r="B1088" s="224"/>
      <c r="C1088" s="224"/>
    </row>
    <row r="1089" spans="1:3" ht="15.75">
      <c r="A1089" s="224"/>
      <c r="B1089" s="224"/>
      <c r="C1089" s="224"/>
    </row>
    <row r="1090" spans="1:3" ht="15.75">
      <c r="A1090" s="224"/>
      <c r="B1090" s="224"/>
      <c r="C1090" s="224"/>
    </row>
    <row r="1091" spans="1:3" ht="15.75">
      <c r="A1091" s="224"/>
      <c r="B1091" s="224"/>
      <c r="C1091" s="224"/>
    </row>
    <row r="1092" spans="1:3" ht="15.75">
      <c r="A1092" s="224"/>
      <c r="B1092" s="224"/>
      <c r="C1092" s="224"/>
    </row>
    <row r="1093" spans="1:3" ht="15.75">
      <c r="A1093" s="224"/>
      <c r="B1093" s="224"/>
      <c r="C1093" s="224"/>
    </row>
    <row r="1094" spans="1:3" ht="15.75">
      <c r="A1094" s="224"/>
      <c r="B1094" s="224"/>
      <c r="C1094" s="224"/>
    </row>
    <row r="1095" spans="1:3" ht="15.75">
      <c r="A1095" s="224"/>
      <c r="B1095" s="224"/>
      <c r="C1095" s="224"/>
    </row>
    <row r="1096" spans="1:3" ht="15.75">
      <c r="A1096" s="224"/>
      <c r="B1096" s="224"/>
      <c r="C1096" s="224"/>
    </row>
    <row r="1097" spans="1:3" ht="15.75">
      <c r="A1097" s="224"/>
      <c r="B1097" s="224"/>
      <c r="C1097" s="224"/>
    </row>
    <row r="1098" spans="1:3" ht="15.75">
      <c r="A1098" s="224"/>
      <c r="B1098" s="224"/>
      <c r="C1098" s="224"/>
    </row>
    <row r="1099" spans="1:3" ht="15.75">
      <c r="A1099" s="224"/>
      <c r="B1099" s="224"/>
      <c r="C1099" s="224"/>
    </row>
    <row r="1100" spans="1:3" ht="15.75">
      <c r="A1100" s="224"/>
      <c r="B1100" s="224"/>
      <c r="C1100" s="224"/>
    </row>
    <row r="1101" spans="1:3" ht="15.75">
      <c r="A1101" s="224"/>
      <c r="B1101" s="224"/>
      <c r="C1101" s="224"/>
    </row>
    <row r="1102" spans="1:3" ht="15.75">
      <c r="A1102" s="224"/>
      <c r="B1102" s="224"/>
      <c r="C1102" s="224"/>
    </row>
    <row r="1103" spans="1:3" ht="15.75">
      <c r="A1103" s="224"/>
      <c r="B1103" s="224"/>
      <c r="C1103" s="224"/>
    </row>
    <row r="1104" spans="1:3" ht="15.75">
      <c r="A1104" s="224"/>
      <c r="B1104" s="224"/>
      <c r="C1104" s="224"/>
    </row>
    <row r="1105" spans="1:3" ht="15.75">
      <c r="A1105" s="224"/>
      <c r="B1105" s="224"/>
      <c r="C1105" s="224"/>
    </row>
    <row r="1106" spans="1:3" ht="15.75">
      <c r="A1106" s="224"/>
      <c r="B1106" s="224"/>
      <c r="C1106" s="224"/>
    </row>
    <row r="1107" spans="1:3" ht="15.75">
      <c r="A1107" s="224"/>
      <c r="B1107" s="224"/>
      <c r="C1107" s="224"/>
    </row>
    <row r="1108" spans="1:3" ht="15.75">
      <c r="A1108" s="224"/>
      <c r="B1108" s="224"/>
      <c r="C1108" s="224"/>
    </row>
    <row r="1109" spans="1:3" ht="15.75">
      <c r="A1109" s="224"/>
      <c r="B1109" s="224"/>
      <c r="C1109" s="224"/>
    </row>
    <row r="1110" spans="1:3" ht="15.75">
      <c r="A1110" s="224"/>
      <c r="B1110" s="224"/>
      <c r="C1110" s="224"/>
    </row>
    <row r="1111" spans="1:3" ht="15.75">
      <c r="A1111" s="224"/>
      <c r="B1111" s="224"/>
      <c r="C1111" s="224"/>
    </row>
    <row r="1112" spans="1:3" ht="15.75">
      <c r="A1112" s="224"/>
      <c r="B1112" s="224"/>
      <c r="C1112" s="224"/>
    </row>
    <row r="1113" spans="1:3" ht="15.75">
      <c r="A1113" s="224"/>
      <c r="B1113" s="224"/>
      <c r="C1113" s="224"/>
    </row>
    <row r="1114" spans="1:3" ht="15.75">
      <c r="A1114" s="224"/>
      <c r="B1114" s="224"/>
      <c r="C1114" s="224"/>
    </row>
    <row r="1115" spans="1:3" ht="15.75">
      <c r="A1115" s="224"/>
      <c r="B1115" s="224"/>
      <c r="C1115" s="224"/>
    </row>
    <row r="1116" spans="1:3" ht="15.75">
      <c r="A1116" s="224"/>
      <c r="B1116" s="224"/>
      <c r="C1116" s="224"/>
    </row>
    <row r="1117" spans="1:3" ht="15.75">
      <c r="A1117" s="224"/>
      <c r="B1117" s="224"/>
      <c r="C1117" s="224"/>
    </row>
    <row r="1118" spans="1:3" ht="15.75">
      <c r="A1118" s="224"/>
      <c r="B1118" s="224"/>
      <c r="C1118" s="224"/>
    </row>
    <row r="1119" spans="1:3" ht="15.75">
      <c r="A1119" s="224"/>
      <c r="B1119" s="224"/>
      <c r="C1119" s="224"/>
    </row>
    <row r="1120" spans="1:3" ht="15.75">
      <c r="A1120" s="224"/>
      <c r="B1120" s="224"/>
      <c r="C1120" s="224"/>
    </row>
    <row r="1121" spans="1:3" ht="15.75">
      <c r="A1121" s="224"/>
      <c r="B1121" s="224"/>
      <c r="C1121" s="224"/>
    </row>
    <row r="1122" spans="1:3" ht="15.75">
      <c r="A1122" s="224"/>
      <c r="B1122" s="224"/>
      <c r="C1122" s="224"/>
    </row>
    <row r="1123" spans="1:3" ht="15.75">
      <c r="A1123" s="224"/>
      <c r="B1123" s="224"/>
      <c r="C1123" s="224"/>
    </row>
    <row r="1124" spans="1:3" ht="15.75">
      <c r="A1124" s="224"/>
      <c r="B1124" s="224"/>
      <c r="C1124" s="224"/>
    </row>
    <row r="1125" spans="1:3" ht="15.75">
      <c r="A1125" s="224"/>
      <c r="B1125" s="224"/>
      <c r="C1125" s="224"/>
    </row>
    <row r="1126" spans="1:3" ht="15.75">
      <c r="A1126" s="224"/>
      <c r="B1126" s="224"/>
      <c r="C1126" s="224"/>
    </row>
    <row r="1127" spans="1:3" ht="15.75">
      <c r="A1127" s="224"/>
      <c r="B1127" s="224"/>
      <c r="C1127" s="224"/>
    </row>
    <row r="1128" spans="1:3" ht="15.75">
      <c r="A1128" s="224"/>
      <c r="B1128" s="224"/>
      <c r="C1128" s="224"/>
    </row>
    <row r="1129" spans="1:3" ht="15.75">
      <c r="A1129" s="224"/>
      <c r="B1129" s="224"/>
      <c r="C1129" s="224"/>
    </row>
    <row r="1130" spans="1:3" ht="15.75">
      <c r="A1130" s="224"/>
      <c r="B1130" s="224"/>
      <c r="C1130" s="224"/>
    </row>
    <row r="1131" spans="1:3" ht="15.75">
      <c r="A1131" s="224"/>
      <c r="B1131" s="224"/>
      <c r="C1131" s="224"/>
    </row>
    <row r="1132" spans="1:3" ht="15.75">
      <c r="A1132" s="224"/>
      <c r="B1132" s="224"/>
      <c r="C1132" s="224"/>
    </row>
    <row r="1133" spans="1:3" ht="15.75">
      <c r="A1133" s="224"/>
      <c r="B1133" s="224"/>
      <c r="C1133" s="224"/>
    </row>
    <row r="1134" spans="1:3" ht="15.75">
      <c r="A1134" s="224"/>
      <c r="B1134" s="224"/>
      <c r="C1134" s="224"/>
    </row>
    <row r="1135" spans="1:3" ht="15.75">
      <c r="A1135" s="224"/>
      <c r="B1135" s="224"/>
      <c r="C1135" s="224"/>
    </row>
    <row r="1136" spans="1:3" ht="15.75">
      <c r="A1136" s="224"/>
      <c r="B1136" s="224"/>
      <c r="C1136" s="224"/>
    </row>
    <row r="1137" spans="1:3" ht="15.75">
      <c r="A1137" s="224"/>
      <c r="B1137" s="224"/>
      <c r="C1137" s="224"/>
    </row>
    <row r="1138" spans="1:3" ht="15.75">
      <c r="A1138" s="224"/>
      <c r="B1138" s="224"/>
      <c r="C1138" s="224"/>
    </row>
    <row r="1139" spans="1:3" ht="15.75">
      <c r="A1139" s="224"/>
      <c r="B1139" s="224"/>
      <c r="C1139" s="224"/>
    </row>
    <row r="1140" spans="1:3" ht="15.75">
      <c r="A1140" s="224"/>
      <c r="B1140" s="224"/>
      <c r="C1140" s="224"/>
    </row>
    <row r="1141" spans="1:3" ht="15.75">
      <c r="A1141" s="224"/>
      <c r="B1141" s="224"/>
      <c r="C1141" s="224"/>
    </row>
    <row r="1142" spans="1:3" ht="15.75">
      <c r="A1142" s="224"/>
      <c r="B1142" s="224"/>
      <c r="C1142" s="224"/>
    </row>
    <row r="1143" spans="1:3" ht="15.75">
      <c r="A1143" s="224"/>
      <c r="B1143" s="224"/>
      <c r="C1143" s="224"/>
    </row>
    <row r="1144" spans="1:3" ht="15.75">
      <c r="A1144" s="224"/>
      <c r="B1144" s="224"/>
      <c r="C1144" s="224"/>
    </row>
    <row r="1145" spans="1:3" ht="12.75">
      <c r="A1145" s="226"/>
      <c r="B1145" s="226"/>
      <c r="C1145" s="226"/>
    </row>
    <row r="1146" spans="1:3" ht="12.75">
      <c r="A1146" s="226"/>
      <c r="B1146" s="226"/>
      <c r="C1146" s="226"/>
    </row>
    <row r="1147" spans="1:3" ht="12.75">
      <c r="A1147" s="226"/>
      <c r="B1147" s="226"/>
      <c r="C1147" s="226"/>
    </row>
    <row r="1148" spans="1:3" ht="12.75">
      <c r="A1148" s="226"/>
      <c r="B1148" s="226"/>
      <c r="C1148" s="226"/>
    </row>
    <row r="1149" spans="1:3" ht="12.75">
      <c r="A1149" s="226"/>
      <c r="B1149" s="226"/>
      <c r="C1149" s="226"/>
    </row>
    <row r="1150" spans="1:3" ht="12.75">
      <c r="A1150" s="226"/>
      <c r="B1150" s="226"/>
      <c r="C1150" s="226"/>
    </row>
    <row r="1151" spans="1:3" ht="12.75">
      <c r="A1151" s="226"/>
      <c r="B1151" s="226"/>
      <c r="C1151" s="226"/>
    </row>
    <row r="1152" spans="1:3" ht="12.75">
      <c r="A1152" s="226"/>
      <c r="B1152" s="226"/>
      <c r="C1152" s="226"/>
    </row>
    <row r="1153" spans="1:3" ht="12.75">
      <c r="A1153" s="226"/>
      <c r="B1153" s="226"/>
      <c r="C1153" s="226"/>
    </row>
    <row r="1154" spans="1:3" ht="12.75">
      <c r="A1154" s="226"/>
      <c r="B1154" s="226"/>
      <c r="C1154" s="226"/>
    </row>
    <row r="1155" spans="1:3" ht="12.75">
      <c r="A1155" s="226"/>
      <c r="B1155" s="226"/>
      <c r="C1155" s="226"/>
    </row>
    <row r="1156" spans="1:3" ht="12.75">
      <c r="A1156" s="226"/>
      <c r="B1156" s="226"/>
      <c r="C1156" s="226"/>
    </row>
    <row r="1157" spans="1:3" ht="12.75">
      <c r="A1157" s="226"/>
      <c r="B1157" s="226"/>
      <c r="C1157" s="226"/>
    </row>
    <row r="1158" spans="1:3" ht="12.75">
      <c r="A1158" s="226"/>
      <c r="B1158" s="226"/>
      <c r="C1158" s="226"/>
    </row>
    <row r="1159" spans="1:3" ht="12.75">
      <c r="A1159" s="226"/>
      <c r="B1159" s="226"/>
      <c r="C1159" s="226"/>
    </row>
    <row r="1160" spans="1:3" ht="12.75">
      <c r="A1160" s="226"/>
      <c r="B1160" s="226"/>
      <c r="C1160" s="226"/>
    </row>
    <row r="1161" spans="1:3" ht="12.75">
      <c r="A1161" s="226"/>
      <c r="B1161" s="226"/>
      <c r="C1161" s="226"/>
    </row>
    <row r="1162" spans="1:3" ht="12.75">
      <c r="A1162" s="226"/>
      <c r="B1162" s="226"/>
      <c r="C1162" s="226"/>
    </row>
    <row r="1163" spans="1:3" ht="12.75">
      <c r="A1163" s="226"/>
      <c r="B1163" s="226"/>
      <c r="C1163" s="226"/>
    </row>
    <row r="1164" spans="1:3" ht="12.75">
      <c r="A1164" s="226"/>
      <c r="B1164" s="226"/>
      <c r="C1164" s="226"/>
    </row>
    <row r="1165" spans="1:3" ht="12.75">
      <c r="A1165" s="226"/>
      <c r="B1165" s="226"/>
      <c r="C1165" s="226"/>
    </row>
    <row r="1166" spans="1:3" ht="12.75">
      <c r="A1166" s="226"/>
      <c r="B1166" s="226"/>
      <c r="C1166" s="226"/>
    </row>
    <row r="1167" spans="1:3" ht="12.75">
      <c r="A1167" s="226"/>
      <c r="B1167" s="226"/>
      <c r="C1167" s="226"/>
    </row>
    <row r="1168" spans="1:3" ht="12.75">
      <c r="A1168" s="226"/>
      <c r="B1168" s="226"/>
      <c r="C1168" s="226"/>
    </row>
    <row r="1169" spans="1:3" ht="12.75">
      <c r="A1169" s="226"/>
      <c r="B1169" s="226"/>
      <c r="C1169" s="226"/>
    </row>
    <row r="1170" spans="1:3" ht="12.75">
      <c r="A1170" s="226"/>
      <c r="B1170" s="226"/>
      <c r="C1170" s="226"/>
    </row>
    <row r="1171" spans="1:3" ht="12.75">
      <c r="A1171" s="226"/>
      <c r="B1171" s="226"/>
      <c r="C1171" s="226"/>
    </row>
    <row r="1172" spans="1:3" ht="12.75">
      <c r="A1172" s="226"/>
      <c r="B1172" s="226"/>
      <c r="C1172" s="226"/>
    </row>
    <row r="1173" spans="1:3" ht="12.75">
      <c r="A1173" s="226"/>
      <c r="B1173" s="226"/>
      <c r="C1173" s="226"/>
    </row>
    <row r="1174" spans="1:3" ht="12.75">
      <c r="A1174" s="226"/>
      <c r="B1174" s="226"/>
      <c r="C1174" s="226"/>
    </row>
    <row r="1175" spans="1:3" ht="12.75">
      <c r="A1175" s="226"/>
      <c r="B1175" s="226"/>
      <c r="C1175" s="226"/>
    </row>
    <row r="1176" spans="1:3" ht="12.75">
      <c r="A1176" s="226"/>
      <c r="B1176" s="226"/>
      <c r="C1176" s="226"/>
    </row>
    <row r="1177" spans="1:3" ht="12.75">
      <c r="A1177" s="226"/>
      <c r="B1177" s="226"/>
      <c r="C1177" s="226"/>
    </row>
    <row r="1178" spans="1:3" ht="12.75">
      <c r="A1178" s="226"/>
      <c r="B1178" s="226"/>
      <c r="C1178" s="226"/>
    </row>
    <row r="1179" spans="1:3" ht="12.75">
      <c r="A1179" s="226"/>
      <c r="B1179" s="226"/>
      <c r="C1179" s="226"/>
    </row>
    <row r="1180" spans="1:3" ht="12.75">
      <c r="A1180" s="226"/>
      <c r="B1180" s="226"/>
      <c r="C1180" s="226"/>
    </row>
    <row r="1181" spans="1:3" ht="12.75">
      <c r="A1181" s="226"/>
      <c r="B1181" s="226"/>
      <c r="C1181" s="226"/>
    </row>
    <row r="1182" spans="1:3" ht="12.75">
      <c r="A1182" s="226"/>
      <c r="B1182" s="226"/>
      <c r="C1182" s="226"/>
    </row>
    <row r="1183" spans="1:3" ht="12.75">
      <c r="A1183" s="226"/>
      <c r="B1183" s="226"/>
      <c r="C1183" s="226"/>
    </row>
    <row r="1184" spans="1:3" ht="12.75">
      <c r="A1184" s="226"/>
      <c r="B1184" s="226"/>
      <c r="C1184" s="226"/>
    </row>
    <row r="1185" spans="1:3" ht="12.75">
      <c r="A1185" s="226"/>
      <c r="B1185" s="226"/>
      <c r="C1185" s="226"/>
    </row>
    <row r="1186" spans="1:3" ht="12.75">
      <c r="A1186" s="226"/>
      <c r="B1186" s="226"/>
      <c r="C1186" s="226"/>
    </row>
    <row r="1187" spans="1:3" ht="12.75">
      <c r="A1187" s="226"/>
      <c r="B1187" s="226"/>
      <c r="C1187" s="226"/>
    </row>
    <row r="1188" spans="1:3" ht="12.75">
      <c r="A1188" s="226"/>
      <c r="B1188" s="226"/>
      <c r="C1188" s="226"/>
    </row>
    <row r="1189" spans="1:3" ht="12.75">
      <c r="A1189" s="226"/>
      <c r="B1189" s="226"/>
      <c r="C1189" s="226"/>
    </row>
    <row r="1190" spans="1:3" ht="12.75">
      <c r="A1190" s="226"/>
      <c r="B1190" s="226"/>
      <c r="C1190" s="226"/>
    </row>
    <row r="1191" spans="1:3" ht="12.75">
      <c r="A1191" s="226"/>
      <c r="B1191" s="226"/>
      <c r="C1191" s="226"/>
    </row>
  </sheetData>
  <sheetProtection/>
  <printOptions/>
  <pageMargins left="0.49" right="0.19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52.75390625" style="152" customWidth="1"/>
    <col min="2" max="2" width="19.625" style="152" customWidth="1"/>
    <col min="3" max="3" width="21.25390625" style="153" customWidth="1"/>
    <col min="4" max="4" width="20.625" style="152" customWidth="1"/>
    <col min="5" max="16384" width="9.125" style="152" customWidth="1"/>
  </cols>
  <sheetData>
    <row r="1" spans="2:3" ht="18.75">
      <c r="B1" s="157"/>
      <c r="C1" s="151" t="s">
        <v>649</v>
      </c>
    </row>
    <row r="2" spans="2:3" ht="18.75">
      <c r="B2" s="157"/>
      <c r="C2" s="151" t="s">
        <v>582</v>
      </c>
    </row>
    <row r="3" spans="2:3" ht="18.75">
      <c r="B3" s="157"/>
      <c r="C3" s="151" t="s">
        <v>603</v>
      </c>
    </row>
    <row r="4" spans="2:3" ht="18.75">
      <c r="B4" s="157"/>
      <c r="C4" s="151" t="s">
        <v>635</v>
      </c>
    </row>
    <row r="5" spans="2:3" ht="18.75">
      <c r="B5" s="157"/>
      <c r="C5" s="151" t="s">
        <v>251</v>
      </c>
    </row>
    <row r="6" ht="18.75">
      <c r="A6" s="151"/>
    </row>
    <row r="7" spans="1:4" ht="18.75">
      <c r="A7" s="676" t="s">
        <v>584</v>
      </c>
      <c r="B7" s="676"/>
      <c r="C7" s="676"/>
      <c r="D7" s="676"/>
    </row>
    <row r="8" spans="1:4" ht="18.75">
      <c r="A8" s="676" t="s">
        <v>612</v>
      </c>
      <c r="B8" s="676"/>
      <c r="C8" s="676"/>
      <c r="D8" s="676"/>
    </row>
    <row r="9" spans="1:4" ht="18.75">
      <c r="A9" s="676" t="s">
        <v>613</v>
      </c>
      <c r="B9" s="676"/>
      <c r="C9" s="676"/>
      <c r="D9" s="676"/>
    </row>
    <row r="10" spans="1:4" ht="18.75">
      <c r="A10" s="676" t="s">
        <v>655</v>
      </c>
      <c r="B10" s="676"/>
      <c r="C10" s="676"/>
      <c r="D10" s="676"/>
    </row>
    <row r="11" ht="18.75">
      <c r="A11" s="143"/>
    </row>
    <row r="12" spans="1:4" ht="18.75">
      <c r="A12" s="143"/>
      <c r="B12" s="792" t="s">
        <v>581</v>
      </c>
      <c r="C12" s="792"/>
      <c r="D12" s="792"/>
    </row>
    <row r="13" spans="1:4" ht="36" customHeight="1">
      <c r="A13" s="788" t="s">
        <v>611</v>
      </c>
      <c r="B13" s="787" t="s">
        <v>657</v>
      </c>
      <c r="C13" s="787"/>
      <c r="D13" s="790" t="s">
        <v>345</v>
      </c>
    </row>
    <row r="14" spans="1:4" s="153" customFormat="1" ht="59.25" customHeight="1">
      <c r="A14" s="789"/>
      <c r="B14" s="158" t="s">
        <v>658</v>
      </c>
      <c r="C14" s="159" t="s">
        <v>659</v>
      </c>
      <c r="D14" s="791"/>
    </row>
    <row r="15" spans="1:4" ht="18.75">
      <c r="A15" s="154" t="s">
        <v>585</v>
      </c>
      <c r="B15" s="155">
        <v>13.2</v>
      </c>
      <c r="C15" s="146">
        <v>892.7</v>
      </c>
      <c r="D15" s="146">
        <f>B15+C15</f>
        <v>905.9000000000001</v>
      </c>
    </row>
    <row r="16" spans="1:4" ht="18.75">
      <c r="A16" s="154" t="s">
        <v>598</v>
      </c>
      <c r="B16" s="155">
        <v>48.9</v>
      </c>
      <c r="C16" s="146">
        <v>8337.6</v>
      </c>
      <c r="D16" s="146">
        <f aca="true" t="shared" si="0" ref="D16:D31">B16+C16</f>
        <v>8386.5</v>
      </c>
    </row>
    <row r="17" spans="1:4" ht="18.75">
      <c r="A17" s="154" t="s">
        <v>586</v>
      </c>
      <c r="B17" s="155">
        <v>16.1</v>
      </c>
      <c r="C17" s="146">
        <v>1283.3</v>
      </c>
      <c r="D17" s="146">
        <f t="shared" si="0"/>
        <v>1299.3999999999999</v>
      </c>
    </row>
    <row r="18" spans="1:4" ht="18.75">
      <c r="A18" s="154" t="s">
        <v>587</v>
      </c>
      <c r="B18" s="155">
        <v>11.9</v>
      </c>
      <c r="C18" s="146">
        <v>928</v>
      </c>
      <c r="D18" s="146">
        <f t="shared" si="0"/>
        <v>939.9</v>
      </c>
    </row>
    <row r="19" spans="1:4" ht="18.75">
      <c r="A19" s="154" t="s">
        <v>599</v>
      </c>
      <c r="B19" s="155">
        <v>12.9</v>
      </c>
      <c r="C19" s="146">
        <v>744.9</v>
      </c>
      <c r="D19" s="146">
        <f t="shared" si="0"/>
        <v>757.8</v>
      </c>
    </row>
    <row r="20" spans="1:4" ht="18.75">
      <c r="A20" s="154" t="s">
        <v>588</v>
      </c>
      <c r="B20" s="155">
        <v>18.5</v>
      </c>
      <c r="C20" s="146">
        <v>1342.4</v>
      </c>
      <c r="D20" s="146">
        <f t="shared" si="0"/>
        <v>1360.9</v>
      </c>
    </row>
    <row r="21" spans="1:4" ht="18.75">
      <c r="A21" s="154" t="s">
        <v>600</v>
      </c>
      <c r="B21" s="155">
        <v>24.7</v>
      </c>
      <c r="C21" s="146">
        <v>846</v>
      </c>
      <c r="D21" s="146">
        <f t="shared" si="0"/>
        <v>870.7</v>
      </c>
    </row>
    <row r="22" spans="1:4" ht="18.75">
      <c r="A22" s="154" t="s">
        <v>589</v>
      </c>
      <c r="B22" s="155">
        <v>17.5</v>
      </c>
      <c r="C22" s="146">
        <v>1393.8</v>
      </c>
      <c r="D22" s="146">
        <f t="shared" si="0"/>
        <v>1411.3</v>
      </c>
    </row>
    <row r="23" spans="1:4" ht="18.75">
      <c r="A23" s="154" t="s">
        <v>590</v>
      </c>
      <c r="B23" s="155">
        <v>8.5</v>
      </c>
      <c r="C23" s="146">
        <v>1063.8</v>
      </c>
      <c r="D23" s="146">
        <f t="shared" si="0"/>
        <v>1072.3</v>
      </c>
    </row>
    <row r="24" spans="1:4" ht="18.75">
      <c r="A24" s="154" t="s">
        <v>591</v>
      </c>
      <c r="B24" s="155">
        <v>14.3</v>
      </c>
      <c r="C24" s="146">
        <v>558.9</v>
      </c>
      <c r="D24" s="146">
        <f t="shared" si="0"/>
        <v>573.1999999999999</v>
      </c>
    </row>
    <row r="25" spans="1:4" ht="18.75">
      <c r="A25" s="154" t="s">
        <v>592</v>
      </c>
      <c r="B25" s="155">
        <v>17.9</v>
      </c>
      <c r="C25" s="146">
        <v>897.6</v>
      </c>
      <c r="D25" s="146">
        <f t="shared" si="0"/>
        <v>915.5</v>
      </c>
    </row>
    <row r="26" spans="1:4" ht="18.75">
      <c r="A26" s="154" t="s">
        <v>593</v>
      </c>
      <c r="B26" s="155">
        <v>19.8</v>
      </c>
      <c r="C26" s="146">
        <v>681.4</v>
      </c>
      <c r="D26" s="146">
        <f t="shared" si="0"/>
        <v>701.1999999999999</v>
      </c>
    </row>
    <row r="27" spans="1:4" ht="18.75">
      <c r="A27" s="154" t="s">
        <v>594</v>
      </c>
      <c r="B27" s="155">
        <v>24.7</v>
      </c>
      <c r="C27" s="146">
        <v>1274.1</v>
      </c>
      <c r="D27" s="146">
        <f t="shared" si="0"/>
        <v>1298.8</v>
      </c>
    </row>
    <row r="28" spans="1:4" ht="18.75">
      <c r="A28" s="154" t="s">
        <v>595</v>
      </c>
      <c r="B28" s="155">
        <v>22.2</v>
      </c>
      <c r="C28" s="146">
        <v>1555</v>
      </c>
      <c r="D28" s="146">
        <f t="shared" si="0"/>
        <v>1577.2</v>
      </c>
    </row>
    <row r="29" spans="1:4" ht="16.5" customHeight="1">
      <c r="A29" s="154" t="s">
        <v>601</v>
      </c>
      <c r="B29" s="155">
        <v>16</v>
      </c>
      <c r="C29" s="146">
        <v>1194.6</v>
      </c>
      <c r="D29" s="146">
        <f t="shared" si="0"/>
        <v>1210.6</v>
      </c>
    </row>
    <row r="30" spans="1:4" ht="18.75">
      <c r="A30" s="154" t="s">
        <v>602</v>
      </c>
      <c r="B30" s="155">
        <v>12</v>
      </c>
      <c r="C30" s="146">
        <v>990.3</v>
      </c>
      <c r="D30" s="146">
        <f t="shared" si="0"/>
        <v>1002.3</v>
      </c>
    </row>
    <row r="31" spans="1:4" ht="18.75">
      <c r="A31" s="154" t="s">
        <v>596</v>
      </c>
      <c r="B31" s="155">
        <v>10.5</v>
      </c>
      <c r="C31" s="146">
        <v>1142.2</v>
      </c>
      <c r="D31" s="146">
        <f t="shared" si="0"/>
        <v>1152.7</v>
      </c>
    </row>
    <row r="32" spans="1:4" ht="18.75">
      <c r="A32" s="147" t="s">
        <v>597</v>
      </c>
      <c r="B32" s="156">
        <f>SUM(B15:B31)</f>
        <v>309.6</v>
      </c>
      <c r="C32" s="149">
        <f>SUM(C15:C31)</f>
        <v>25126.6</v>
      </c>
      <c r="D32" s="156">
        <f>SUM(D15:D31)</f>
        <v>25436.199999999997</v>
      </c>
    </row>
    <row r="33" ht="18.75">
      <c r="A33" s="150"/>
    </row>
    <row r="34" ht="18.75">
      <c r="A34" s="151"/>
    </row>
    <row r="35" ht="18.75">
      <c r="A35" s="151"/>
    </row>
    <row r="36" ht="18.75">
      <c r="A36" s="150"/>
    </row>
    <row r="37" ht="18.75">
      <c r="A37" s="151"/>
    </row>
    <row r="38" ht="18.75">
      <c r="A38" s="151"/>
    </row>
    <row r="39" ht="18.75">
      <c r="A39" s="151"/>
    </row>
    <row r="40" ht="18.75">
      <c r="A40" s="151"/>
    </row>
    <row r="41" ht="18.75">
      <c r="A41" s="151"/>
    </row>
    <row r="42" ht="18.75">
      <c r="A42" s="151"/>
    </row>
    <row r="43" ht="18.75">
      <c r="A43" s="151"/>
    </row>
    <row r="44" ht="18.75">
      <c r="A44" s="151"/>
    </row>
    <row r="45" ht="18.75">
      <c r="A45" s="151"/>
    </row>
    <row r="46" ht="18.75">
      <c r="A46" s="151"/>
    </row>
    <row r="47" ht="18.75">
      <c r="A47" s="151"/>
    </row>
    <row r="48" ht="15.75" customHeight="1">
      <c r="A48" s="150"/>
    </row>
  </sheetData>
  <sheetProtection/>
  <mergeCells count="8">
    <mergeCell ref="A13:A14"/>
    <mergeCell ref="B13:C13"/>
    <mergeCell ref="D13:D14"/>
    <mergeCell ref="A7:D7"/>
    <mergeCell ref="A8:D8"/>
    <mergeCell ref="A9:D9"/>
    <mergeCell ref="A10:D10"/>
    <mergeCell ref="B12:D12"/>
  </mergeCells>
  <printOptions/>
  <pageMargins left="0.8" right="0.28" top="0.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52.25390625" style="0" customWidth="1"/>
    <col min="2" max="2" width="31.625" style="0" customWidth="1"/>
    <col min="3" max="3" width="11.125" style="0" customWidth="1"/>
  </cols>
  <sheetData>
    <row r="1" ht="12.75">
      <c r="B1" s="317" t="s">
        <v>648</v>
      </c>
    </row>
    <row r="2" ht="12.75">
      <c r="B2" s="317" t="s">
        <v>582</v>
      </c>
    </row>
    <row r="3" ht="12.75">
      <c r="B3" s="317" t="s">
        <v>603</v>
      </c>
    </row>
    <row r="4" ht="12.75">
      <c r="B4" s="317" t="s">
        <v>635</v>
      </c>
    </row>
    <row r="5" ht="12.75">
      <c r="B5" s="317" t="s">
        <v>251</v>
      </c>
    </row>
    <row r="6" spans="1:2" ht="12.75">
      <c r="A6" s="139"/>
      <c r="B6" s="135"/>
    </row>
    <row r="7" spans="1:2" ht="12.75">
      <c r="A7" s="139"/>
      <c r="B7" s="135"/>
    </row>
    <row r="8" spans="1:2" ht="18.75">
      <c r="A8" s="175" t="s">
        <v>614</v>
      </c>
      <c r="B8" s="175"/>
    </row>
    <row r="9" spans="1:2" ht="18.75">
      <c r="A9" s="175" t="s">
        <v>651</v>
      </c>
      <c r="B9" s="175"/>
    </row>
    <row r="10" spans="1:3" ht="18.75">
      <c r="A10" s="676" t="s">
        <v>654</v>
      </c>
      <c r="B10" s="676"/>
      <c r="C10" s="12"/>
    </row>
    <row r="11" spans="1:4" ht="18.75">
      <c r="A11" s="793"/>
      <c r="B11" s="793"/>
      <c r="C11" s="12"/>
      <c r="D11" s="12"/>
    </row>
    <row r="12" spans="1:2" ht="15.75">
      <c r="A12" s="10"/>
      <c r="B12" s="4" t="s">
        <v>581</v>
      </c>
    </row>
    <row r="13" spans="1:2" ht="12.75">
      <c r="A13" s="783" t="s">
        <v>583</v>
      </c>
      <c r="B13" s="794" t="s">
        <v>427</v>
      </c>
    </row>
    <row r="14" spans="1:2" ht="12.75">
      <c r="A14" s="784"/>
      <c r="B14" s="795"/>
    </row>
    <row r="15" spans="1:2" ht="15.75">
      <c r="A15" s="11" t="s">
        <v>585</v>
      </c>
      <c r="B15" s="95">
        <v>721.3</v>
      </c>
    </row>
    <row r="16" spans="1:2" ht="16.5" customHeight="1">
      <c r="A16" s="11" t="s">
        <v>598</v>
      </c>
      <c r="B16" s="95">
        <v>3428.4</v>
      </c>
    </row>
    <row r="17" spans="1:2" ht="15.75">
      <c r="A17" s="11" t="s">
        <v>586</v>
      </c>
      <c r="B17" s="95">
        <v>676.7</v>
      </c>
    </row>
    <row r="18" spans="1:2" ht="15.75">
      <c r="A18" s="11" t="s">
        <v>587</v>
      </c>
      <c r="B18" s="95">
        <v>212.5</v>
      </c>
    </row>
    <row r="19" spans="1:2" ht="15.75">
      <c r="A19" s="11" t="s">
        <v>599</v>
      </c>
      <c r="B19" s="95">
        <v>926.6</v>
      </c>
    </row>
    <row r="20" spans="1:2" ht="15.75">
      <c r="A20" s="11" t="s">
        <v>588</v>
      </c>
      <c r="B20" s="95">
        <v>884.4</v>
      </c>
    </row>
    <row r="21" spans="1:2" ht="15.75">
      <c r="A21" s="11" t="s">
        <v>600</v>
      </c>
      <c r="B21" s="95">
        <v>1775.5</v>
      </c>
    </row>
    <row r="22" spans="1:2" ht="15.75">
      <c r="A22" s="11" t="s">
        <v>589</v>
      </c>
      <c r="B22" s="95">
        <v>965.9</v>
      </c>
    </row>
    <row r="23" spans="1:2" ht="15.75">
      <c r="A23" s="11" t="s">
        <v>590</v>
      </c>
      <c r="B23" s="95">
        <v>0</v>
      </c>
    </row>
    <row r="24" spans="1:2" ht="15.75">
      <c r="A24" s="11" t="s">
        <v>591</v>
      </c>
      <c r="B24" s="95">
        <v>941.6</v>
      </c>
    </row>
    <row r="25" spans="1:2" ht="15.75">
      <c r="A25" s="11" t="s">
        <v>592</v>
      </c>
      <c r="B25" s="95">
        <v>570.1</v>
      </c>
    </row>
    <row r="26" spans="1:2" ht="15.75">
      <c r="A26" s="11" t="s">
        <v>593</v>
      </c>
      <c r="B26" s="95">
        <v>1254.5</v>
      </c>
    </row>
    <row r="27" spans="1:2" ht="15.75">
      <c r="A27" s="11" t="s">
        <v>594</v>
      </c>
      <c r="B27" s="95">
        <v>1525.7</v>
      </c>
    </row>
    <row r="28" spans="1:2" ht="15.75">
      <c r="A28" s="11" t="s">
        <v>595</v>
      </c>
      <c r="B28" s="95">
        <v>1171.4</v>
      </c>
    </row>
    <row r="29" spans="1:2" ht="15.75">
      <c r="A29" s="11" t="s">
        <v>601</v>
      </c>
      <c r="B29" s="95">
        <v>903.9</v>
      </c>
    </row>
    <row r="30" spans="1:2" ht="15.75">
      <c r="A30" s="11" t="s">
        <v>602</v>
      </c>
      <c r="B30" s="95">
        <v>998.3</v>
      </c>
    </row>
    <row r="31" spans="1:2" ht="18.75" customHeight="1">
      <c r="A31" s="11" t="s">
        <v>596</v>
      </c>
      <c r="B31" s="95">
        <v>341.2</v>
      </c>
    </row>
    <row r="32" spans="1:2" ht="15.75">
      <c r="A32" s="60" t="s">
        <v>597</v>
      </c>
      <c r="B32" s="97">
        <f>SUM(B15:B31)</f>
        <v>17298</v>
      </c>
    </row>
    <row r="33" spans="1:2" ht="15.75">
      <c r="A33" s="2"/>
      <c r="B33" s="2"/>
    </row>
    <row r="34" spans="1:2" ht="15.75">
      <c r="A34" s="9"/>
      <c r="B34" s="9"/>
    </row>
    <row r="35" spans="1:2" ht="15.75">
      <c r="A35" s="9"/>
      <c r="B35" s="9"/>
    </row>
    <row r="36" spans="1:2" ht="15.75">
      <c r="A36" s="2"/>
      <c r="B36" s="2"/>
    </row>
    <row r="37" spans="1:2" ht="15.75">
      <c r="A37" s="9"/>
      <c r="B37" s="9"/>
    </row>
    <row r="38" spans="1:2" ht="15.75">
      <c r="A38" s="9"/>
      <c r="B38" s="9"/>
    </row>
    <row r="39" spans="1:2" ht="15.75">
      <c r="A39" s="9"/>
      <c r="B39" s="9"/>
    </row>
    <row r="40" spans="1:2" ht="15.75">
      <c r="A40" s="9"/>
      <c r="B40" s="9"/>
    </row>
    <row r="41" spans="1:2" ht="15.75">
      <c r="A41" s="9"/>
      <c r="B41" s="9"/>
    </row>
    <row r="42" spans="1:2" ht="15.75">
      <c r="A42" s="9"/>
      <c r="B42" s="9"/>
    </row>
    <row r="43" spans="1:2" ht="15.75">
      <c r="A43" s="9"/>
      <c r="B43" s="9"/>
    </row>
    <row r="44" spans="1:2" ht="15.75">
      <c r="A44" s="9"/>
      <c r="B44" s="9"/>
    </row>
    <row r="45" spans="1:2" ht="15.75">
      <c r="A45" s="9"/>
      <c r="B45" s="9"/>
    </row>
    <row r="46" spans="1:2" ht="15.75">
      <c r="A46" s="9"/>
      <c r="B46" s="9"/>
    </row>
    <row r="47" spans="1:2" ht="15.75">
      <c r="A47" s="9"/>
      <c r="B47" s="9"/>
    </row>
    <row r="48" spans="1:2" ht="15.75">
      <c r="A48" s="2"/>
      <c r="B48" s="2"/>
    </row>
    <row r="50" ht="15.75" customHeight="1"/>
  </sheetData>
  <sheetProtection/>
  <mergeCells count="4">
    <mergeCell ref="A10:B10"/>
    <mergeCell ref="A11:B11"/>
    <mergeCell ref="A13:A14"/>
    <mergeCell ref="B13:B14"/>
  </mergeCells>
  <printOptions/>
  <pageMargins left="0.75" right="0.19" top="0.58" bottom="1" header="0.5" footer="0.5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53.25390625" style="0" customWidth="1"/>
    <col min="2" max="2" width="15.75390625" style="0" customWidth="1"/>
    <col min="3" max="3" width="16.00390625" style="4" customWidth="1"/>
    <col min="4" max="4" width="11.125" style="0" customWidth="1"/>
  </cols>
  <sheetData>
    <row r="1" ht="12.75">
      <c r="B1" s="334" t="s">
        <v>647</v>
      </c>
    </row>
    <row r="2" ht="12.75">
      <c r="B2" s="317" t="s">
        <v>582</v>
      </c>
    </row>
    <row r="3" ht="12.75">
      <c r="B3" s="317" t="s">
        <v>603</v>
      </c>
    </row>
    <row r="4" ht="12.75">
      <c r="B4" s="317" t="s">
        <v>635</v>
      </c>
    </row>
    <row r="5" ht="12.75">
      <c r="B5" s="317" t="s">
        <v>251</v>
      </c>
    </row>
    <row r="6" spans="1:3" ht="12.75">
      <c r="A6" s="139"/>
      <c r="B6" s="135"/>
      <c r="C6" s="7"/>
    </row>
    <row r="7" spans="1:3" ht="18.75">
      <c r="A7" s="175" t="s">
        <v>614</v>
      </c>
      <c r="B7" s="175"/>
      <c r="C7" s="176"/>
    </row>
    <row r="8" spans="1:3" ht="18.75">
      <c r="A8" s="175" t="s">
        <v>650</v>
      </c>
      <c r="B8" s="175"/>
      <c r="C8" s="176"/>
    </row>
    <row r="9" spans="1:4" ht="18.75">
      <c r="A9" s="676" t="s">
        <v>652</v>
      </c>
      <c r="B9" s="676"/>
      <c r="C9" s="676"/>
      <c r="D9" s="12"/>
    </row>
    <row r="10" spans="1:5" ht="18.75">
      <c r="A10" s="676" t="s">
        <v>643</v>
      </c>
      <c r="B10" s="676"/>
      <c r="C10" s="676"/>
      <c r="D10" s="12"/>
      <c r="E10" s="12"/>
    </row>
    <row r="11" spans="1:3" ht="15.75">
      <c r="A11" s="10"/>
      <c r="B11" s="10"/>
      <c r="C11" s="4" t="s">
        <v>581</v>
      </c>
    </row>
    <row r="12" spans="1:3" ht="15.75">
      <c r="A12" s="783" t="s">
        <v>583</v>
      </c>
      <c r="B12" s="785" t="s">
        <v>609</v>
      </c>
      <c r="C12" s="785"/>
    </row>
    <row r="13" spans="1:3" ht="15.75">
      <c r="A13" s="784"/>
      <c r="B13" s="51" t="s">
        <v>333</v>
      </c>
      <c r="C13" s="51" t="s">
        <v>334</v>
      </c>
    </row>
    <row r="14" spans="1:3" ht="15.75">
      <c r="A14" s="11" t="s">
        <v>585</v>
      </c>
      <c r="B14" s="99">
        <v>823.8</v>
      </c>
      <c r="C14" s="96">
        <v>844.3</v>
      </c>
    </row>
    <row r="15" spans="1:3" ht="16.5" customHeight="1">
      <c r="A15" s="11" t="s">
        <v>598</v>
      </c>
      <c r="B15" s="99">
        <v>1246.8</v>
      </c>
      <c r="C15" s="96">
        <v>1084.9</v>
      </c>
    </row>
    <row r="16" spans="1:3" ht="15.75">
      <c r="A16" s="11" t="s">
        <v>586</v>
      </c>
      <c r="B16" s="99">
        <v>625.9</v>
      </c>
      <c r="C16" s="96">
        <v>741.8</v>
      </c>
    </row>
    <row r="17" spans="1:3" ht="15.75">
      <c r="A17" s="11" t="s">
        <v>587</v>
      </c>
      <c r="B17" s="99">
        <v>223.6</v>
      </c>
      <c r="C17" s="96">
        <v>220.4</v>
      </c>
    </row>
    <row r="18" spans="1:3" ht="15.75">
      <c r="A18" s="11" t="s">
        <v>599</v>
      </c>
      <c r="B18" s="99">
        <v>953.5</v>
      </c>
      <c r="C18" s="96">
        <v>926.4</v>
      </c>
    </row>
    <row r="19" spans="1:3" ht="15.75">
      <c r="A19" s="11" t="s">
        <v>588</v>
      </c>
      <c r="B19" s="99">
        <v>915.7</v>
      </c>
      <c r="C19" s="96">
        <v>937.4</v>
      </c>
    </row>
    <row r="20" spans="1:3" ht="15.75">
      <c r="A20" s="11" t="s">
        <v>600</v>
      </c>
      <c r="B20" s="99">
        <v>1580.9</v>
      </c>
      <c r="C20" s="96">
        <v>1722.8</v>
      </c>
    </row>
    <row r="21" spans="1:3" ht="15.75">
      <c r="A21" s="11" t="s">
        <v>589</v>
      </c>
      <c r="B21" s="99">
        <v>954</v>
      </c>
      <c r="C21" s="96">
        <v>926.4</v>
      </c>
    </row>
    <row r="22" spans="1:3" ht="15.75">
      <c r="A22" s="11" t="s">
        <v>590</v>
      </c>
      <c r="B22" s="99">
        <v>0</v>
      </c>
      <c r="C22" s="96">
        <v>0</v>
      </c>
    </row>
    <row r="23" spans="1:3" ht="15.75">
      <c r="A23" s="11" t="s">
        <v>591</v>
      </c>
      <c r="B23" s="99">
        <v>908.5</v>
      </c>
      <c r="C23" s="96">
        <v>938.6</v>
      </c>
    </row>
    <row r="24" spans="1:3" ht="15.75">
      <c r="A24" s="11" t="s">
        <v>592</v>
      </c>
      <c r="B24" s="99">
        <v>558.8</v>
      </c>
      <c r="C24" s="96">
        <v>578.9</v>
      </c>
    </row>
    <row r="25" spans="1:3" ht="15.75">
      <c r="A25" s="11" t="s">
        <v>593</v>
      </c>
      <c r="B25" s="99">
        <v>1202.4</v>
      </c>
      <c r="C25" s="96">
        <v>1248.2</v>
      </c>
    </row>
    <row r="26" spans="1:3" ht="15.75">
      <c r="A26" s="11" t="s">
        <v>594</v>
      </c>
      <c r="B26" s="99">
        <v>1441.5</v>
      </c>
      <c r="C26" s="96">
        <v>1324.3</v>
      </c>
    </row>
    <row r="27" spans="1:3" ht="15.75">
      <c r="A27" s="11" t="s">
        <v>595</v>
      </c>
      <c r="B27" s="99">
        <v>1263.1</v>
      </c>
      <c r="C27" s="96">
        <v>1287</v>
      </c>
    </row>
    <row r="28" spans="1:3" ht="15.75">
      <c r="A28" s="11" t="s">
        <v>601</v>
      </c>
      <c r="B28" s="99">
        <v>784.5</v>
      </c>
      <c r="C28" s="96">
        <v>801</v>
      </c>
    </row>
    <row r="29" spans="1:3" ht="15.75">
      <c r="A29" s="11" t="s">
        <v>602</v>
      </c>
      <c r="B29" s="99">
        <v>816.1</v>
      </c>
      <c r="C29" s="96">
        <v>789.8</v>
      </c>
    </row>
    <row r="30" spans="1:3" ht="18.75" customHeight="1">
      <c r="A30" s="11" t="s">
        <v>596</v>
      </c>
      <c r="B30" s="99">
        <v>368</v>
      </c>
      <c r="C30" s="96">
        <v>369</v>
      </c>
    </row>
    <row r="31" spans="1:3" ht="15.75">
      <c r="A31" s="60" t="s">
        <v>597</v>
      </c>
      <c r="B31" s="98">
        <f>SUM(B14:B30)</f>
        <v>14667.1</v>
      </c>
      <c r="C31" s="98">
        <f>SUM(C14:C30)</f>
        <v>14741.199999999999</v>
      </c>
    </row>
    <row r="32" spans="1:3" ht="15.75">
      <c r="A32" s="2"/>
      <c r="B32" s="2"/>
      <c r="C32" s="5"/>
    </row>
    <row r="33" spans="1:3" ht="15.75">
      <c r="A33" s="9"/>
      <c r="B33" s="9"/>
      <c r="C33" s="5"/>
    </row>
    <row r="34" spans="1:3" ht="15.75">
      <c r="A34" s="9"/>
      <c r="B34" s="9"/>
      <c r="C34" s="5"/>
    </row>
    <row r="35" spans="1:3" ht="15.75">
      <c r="A35" s="2"/>
      <c r="B35" s="2"/>
      <c r="C35" s="5"/>
    </row>
    <row r="36" spans="1:3" ht="15.75">
      <c r="A36" s="9"/>
      <c r="B36" s="9"/>
      <c r="C36" s="5"/>
    </row>
    <row r="37" spans="1:3" ht="15.75">
      <c r="A37" s="9"/>
      <c r="B37" s="9"/>
      <c r="C37" s="5"/>
    </row>
    <row r="38" spans="1:3" ht="15.75">
      <c r="A38" s="9"/>
      <c r="B38" s="9"/>
      <c r="C38" s="5"/>
    </row>
    <row r="39" spans="1:3" ht="15.75">
      <c r="A39" s="9"/>
      <c r="B39" s="9"/>
      <c r="C39" s="8"/>
    </row>
    <row r="40" spans="1:3" ht="15.75">
      <c r="A40" s="9"/>
      <c r="B40" s="9"/>
      <c r="C40" s="5"/>
    </row>
    <row r="41" spans="1:3" ht="15.75">
      <c r="A41" s="9"/>
      <c r="B41" s="9"/>
      <c r="C41" s="5"/>
    </row>
    <row r="42" spans="1:3" ht="15.75">
      <c r="A42" s="9"/>
      <c r="B42" s="9"/>
      <c r="C42" s="5"/>
    </row>
    <row r="43" spans="1:3" ht="15.75">
      <c r="A43" s="9"/>
      <c r="B43" s="9"/>
      <c r="C43" s="5"/>
    </row>
    <row r="44" spans="1:3" ht="15.75">
      <c r="A44" s="9"/>
      <c r="B44" s="9"/>
      <c r="C44" s="5"/>
    </row>
    <row r="45" spans="1:3" ht="15.75">
      <c r="A45" s="9"/>
      <c r="B45" s="9"/>
      <c r="C45" s="8"/>
    </row>
    <row r="46" spans="1:3" ht="15.75">
      <c r="A46" s="9"/>
      <c r="B46" s="9"/>
      <c r="C46" s="5"/>
    </row>
    <row r="47" spans="1:3" ht="15.75">
      <c r="A47" s="2"/>
      <c r="B47" s="2"/>
      <c r="C47" s="8"/>
    </row>
    <row r="49" ht="15.75" customHeight="1"/>
  </sheetData>
  <sheetProtection/>
  <mergeCells count="4">
    <mergeCell ref="A9:C9"/>
    <mergeCell ref="A10:C10"/>
    <mergeCell ref="A12:A13"/>
    <mergeCell ref="B12:C12"/>
  </mergeCells>
  <printOptions/>
  <pageMargins left="1.0236220472440944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G9" sqref="G9"/>
    </sheetView>
  </sheetViews>
  <sheetFormatPr defaultColWidth="9.00390625" defaultRowHeight="12.75"/>
  <cols>
    <col min="1" max="1" width="47.00390625" style="0" customWidth="1"/>
    <col min="2" max="2" width="31.625" style="0" customWidth="1"/>
    <col min="3" max="3" width="6.875" style="0" customWidth="1"/>
  </cols>
  <sheetData>
    <row r="1" spans="2:4" ht="12.75">
      <c r="B1" s="334" t="s">
        <v>646</v>
      </c>
      <c r="C1" s="334"/>
      <c r="D1" s="334"/>
    </row>
    <row r="2" spans="2:4" ht="12.75">
      <c r="B2" s="317" t="s">
        <v>582</v>
      </c>
      <c r="C2" s="317"/>
      <c r="D2" s="317"/>
    </row>
    <row r="3" spans="2:4" ht="12.75">
      <c r="B3" s="26" t="s">
        <v>603</v>
      </c>
      <c r="C3" s="317"/>
      <c r="D3" s="317"/>
    </row>
    <row r="4" spans="2:4" ht="12.75">
      <c r="B4" s="317" t="s">
        <v>635</v>
      </c>
      <c r="C4" s="317"/>
      <c r="D4" s="317"/>
    </row>
    <row r="5" spans="2:4" ht="12.75">
      <c r="B5" s="317" t="s">
        <v>251</v>
      </c>
      <c r="C5" s="317"/>
      <c r="D5" s="317"/>
    </row>
    <row r="6" spans="1:2" ht="12.75">
      <c r="A6" s="7"/>
      <c r="B6" s="7"/>
    </row>
    <row r="7" spans="1:2" ht="12.75">
      <c r="A7" s="7"/>
      <c r="B7" s="7"/>
    </row>
    <row r="8" spans="1:3" ht="18.75">
      <c r="A8" s="175" t="s">
        <v>578</v>
      </c>
      <c r="B8" s="175"/>
      <c r="C8" s="176"/>
    </row>
    <row r="9" spans="1:3" ht="18.75">
      <c r="A9" s="175" t="s">
        <v>642</v>
      </c>
      <c r="B9" s="175"/>
      <c r="C9" s="176"/>
    </row>
    <row r="10" spans="1:3" ht="18.75">
      <c r="A10" s="676" t="s">
        <v>580</v>
      </c>
      <c r="B10" s="676"/>
      <c r="C10" s="676"/>
    </row>
    <row r="11" spans="1:4" ht="18.75">
      <c r="A11" s="676" t="s">
        <v>644</v>
      </c>
      <c r="B11" s="676"/>
      <c r="C11" s="676"/>
      <c r="D11" s="12"/>
    </row>
    <row r="12" spans="1:2" ht="15.75">
      <c r="A12" s="10"/>
      <c r="B12" s="10"/>
    </row>
    <row r="13" spans="1:2" ht="15.75">
      <c r="A13" s="10"/>
      <c r="B13" s="4" t="s">
        <v>581</v>
      </c>
    </row>
    <row r="14" spans="1:2" ht="12.75">
      <c r="A14" s="783" t="s">
        <v>583</v>
      </c>
      <c r="B14" s="796" t="s">
        <v>427</v>
      </c>
    </row>
    <row r="15" spans="1:2" ht="12.75">
      <c r="A15" s="784"/>
      <c r="B15" s="796"/>
    </row>
    <row r="16" spans="1:2" ht="15.75">
      <c r="A16" s="13" t="s">
        <v>585</v>
      </c>
      <c r="B16" s="95">
        <v>3.6</v>
      </c>
    </row>
    <row r="17" spans="1:2" ht="27.75" customHeight="1" hidden="1">
      <c r="A17" s="13" t="s">
        <v>598</v>
      </c>
      <c r="B17" s="95"/>
    </row>
    <row r="18" spans="1:2" ht="15.75">
      <c r="A18" s="13" t="s">
        <v>586</v>
      </c>
      <c r="B18" s="95">
        <v>3</v>
      </c>
    </row>
    <row r="19" spans="1:2" ht="15.75">
      <c r="A19" s="13" t="s">
        <v>587</v>
      </c>
      <c r="B19" s="95">
        <v>11.5</v>
      </c>
    </row>
    <row r="20" spans="1:2" ht="15.75">
      <c r="A20" s="13" t="s">
        <v>599</v>
      </c>
      <c r="B20" s="140">
        <v>3</v>
      </c>
    </row>
    <row r="21" spans="1:2" ht="15.75">
      <c r="A21" s="13" t="s">
        <v>588</v>
      </c>
      <c r="B21" s="140">
        <v>3.5</v>
      </c>
    </row>
    <row r="22" spans="1:2" ht="15.75">
      <c r="A22" s="13" t="s">
        <v>600</v>
      </c>
      <c r="B22" s="140">
        <v>6.4</v>
      </c>
    </row>
    <row r="23" spans="1:2" ht="15.75">
      <c r="A23" s="13" t="s">
        <v>589</v>
      </c>
      <c r="B23" s="140">
        <v>6</v>
      </c>
    </row>
    <row r="24" spans="1:2" ht="15.75">
      <c r="A24" s="13" t="s">
        <v>590</v>
      </c>
      <c r="B24" s="140">
        <v>1.6</v>
      </c>
    </row>
    <row r="25" spans="1:2" ht="15.75">
      <c r="A25" s="13" t="s">
        <v>591</v>
      </c>
      <c r="B25" s="140">
        <v>1.8</v>
      </c>
    </row>
    <row r="26" spans="1:2" ht="15.75">
      <c r="A26" s="13" t="s">
        <v>592</v>
      </c>
      <c r="B26" s="140">
        <v>6</v>
      </c>
    </row>
    <row r="27" spans="1:2" ht="15.75">
      <c r="A27" s="13" t="s">
        <v>593</v>
      </c>
      <c r="B27" s="140">
        <v>3.5</v>
      </c>
    </row>
    <row r="28" spans="1:2" ht="15.75">
      <c r="A28" s="13" t="s">
        <v>594</v>
      </c>
      <c r="B28" s="140">
        <v>7.7</v>
      </c>
    </row>
    <row r="29" spans="1:2" ht="15.75">
      <c r="A29" s="13" t="s">
        <v>595</v>
      </c>
      <c r="B29" s="140">
        <v>6.2</v>
      </c>
    </row>
    <row r="30" spans="1:2" ht="15.75">
      <c r="A30" s="13" t="s">
        <v>601</v>
      </c>
      <c r="B30" s="140">
        <v>3.6</v>
      </c>
    </row>
    <row r="31" spans="1:2" ht="15.75">
      <c r="A31" s="13" t="s">
        <v>602</v>
      </c>
      <c r="B31" s="140">
        <v>3.1</v>
      </c>
    </row>
    <row r="32" spans="1:2" ht="18.75" customHeight="1">
      <c r="A32" s="13" t="s">
        <v>596</v>
      </c>
      <c r="B32" s="95">
        <v>1.5</v>
      </c>
    </row>
    <row r="33" spans="1:2" ht="15.75">
      <c r="A33" s="94" t="s">
        <v>597</v>
      </c>
      <c r="B33" s="93">
        <f>SUM(B16:B32)</f>
        <v>72</v>
      </c>
    </row>
    <row r="34" spans="1:2" ht="15.75">
      <c r="A34" s="2"/>
      <c r="B34" s="2"/>
    </row>
    <row r="35" spans="1:2" ht="15.75">
      <c r="A35" s="9"/>
      <c r="B35" s="9"/>
    </row>
    <row r="36" spans="1:2" ht="15.75">
      <c r="A36" s="9"/>
      <c r="B36" s="9"/>
    </row>
    <row r="37" spans="1:2" ht="15.75">
      <c r="A37" s="2"/>
      <c r="B37" s="2"/>
    </row>
    <row r="38" spans="1:2" ht="15.75">
      <c r="A38" s="9"/>
      <c r="B38" s="9"/>
    </row>
    <row r="39" spans="1:2" ht="15.75">
      <c r="A39" s="9"/>
      <c r="B39" s="9"/>
    </row>
    <row r="40" spans="1:2" ht="15.75">
      <c r="A40" s="9"/>
      <c r="B40" s="9"/>
    </row>
    <row r="41" spans="1:2" ht="15.75">
      <c r="A41" s="9"/>
      <c r="B41" s="9"/>
    </row>
    <row r="42" spans="1:2" ht="15.75">
      <c r="A42" s="9"/>
      <c r="B42" s="9"/>
    </row>
    <row r="43" spans="1:2" ht="15.75">
      <c r="A43" s="9"/>
      <c r="B43" s="9"/>
    </row>
    <row r="44" spans="1:2" ht="15.75">
      <c r="A44" s="9"/>
      <c r="B44" s="9"/>
    </row>
    <row r="45" spans="1:2" ht="15.75">
      <c r="A45" s="9"/>
      <c r="B45" s="9"/>
    </row>
    <row r="46" spans="1:2" ht="15.75">
      <c r="A46" s="9"/>
      <c r="B46" s="9"/>
    </row>
    <row r="47" spans="1:2" ht="15.75">
      <c r="A47" s="9"/>
      <c r="B47" s="9"/>
    </row>
    <row r="48" spans="1:2" ht="15.75">
      <c r="A48" s="9"/>
      <c r="B48" s="9"/>
    </row>
    <row r="49" spans="1:2" ht="15.75">
      <c r="A49" s="2"/>
      <c r="B49" s="2"/>
    </row>
    <row r="51" ht="15.75" customHeight="1"/>
  </sheetData>
  <sheetProtection/>
  <mergeCells count="4">
    <mergeCell ref="A14:A15"/>
    <mergeCell ref="B14:B15"/>
    <mergeCell ref="A10:C10"/>
    <mergeCell ref="A11:C11"/>
  </mergeCells>
  <printOptions/>
  <pageMargins left="1.16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3.375" style="0" customWidth="1"/>
    <col min="2" max="2" width="21.00390625" style="0" customWidth="1"/>
    <col min="3" max="3" width="21.25390625" style="4" customWidth="1"/>
    <col min="4" max="4" width="6.875" style="0" customWidth="1"/>
  </cols>
  <sheetData>
    <row r="1" spans="2:4" ht="12.75">
      <c r="B1" s="797" t="s">
        <v>645</v>
      </c>
      <c r="C1" s="797"/>
      <c r="D1" s="797"/>
    </row>
    <row r="2" spans="2:4" ht="12.75">
      <c r="B2" s="331" t="s">
        <v>582</v>
      </c>
      <c r="C2" s="331"/>
      <c r="D2" s="331"/>
    </row>
    <row r="3" spans="2:4" ht="12.75">
      <c r="B3" s="331" t="s">
        <v>603</v>
      </c>
      <c r="C3" s="331"/>
      <c r="D3" s="331"/>
    </row>
    <row r="4" spans="2:4" ht="12.75">
      <c r="B4" s="331" t="s">
        <v>635</v>
      </c>
      <c r="C4" s="331"/>
      <c r="D4" s="331"/>
    </row>
    <row r="5" spans="2:255" ht="12.75">
      <c r="B5" s="331" t="s">
        <v>254</v>
      </c>
      <c r="C5" s="331"/>
      <c r="D5" s="331"/>
      <c r="H5" s="138" t="s">
        <v>635</v>
      </c>
      <c r="I5" s="138" t="s">
        <v>635</v>
      </c>
      <c r="J5" s="138" t="s">
        <v>635</v>
      </c>
      <c r="K5" s="138" t="s">
        <v>635</v>
      </c>
      <c r="L5" s="138" t="s">
        <v>635</v>
      </c>
      <c r="M5" s="138" t="s">
        <v>635</v>
      </c>
      <c r="N5" s="138" t="s">
        <v>635</v>
      </c>
      <c r="O5" s="138" t="s">
        <v>635</v>
      </c>
      <c r="P5" s="138" t="s">
        <v>635</v>
      </c>
      <c r="Q5" s="138" t="s">
        <v>635</v>
      </c>
      <c r="R5" s="138" t="s">
        <v>635</v>
      </c>
      <c r="S5" s="138" t="s">
        <v>635</v>
      </c>
      <c r="T5" s="138" t="s">
        <v>635</v>
      </c>
      <c r="U5" s="138" t="s">
        <v>635</v>
      </c>
      <c r="V5" s="138" t="s">
        <v>635</v>
      </c>
      <c r="W5" s="138" t="s">
        <v>635</v>
      </c>
      <c r="X5" s="138" t="s">
        <v>635</v>
      </c>
      <c r="Y5" s="138" t="s">
        <v>635</v>
      </c>
      <c r="Z5" s="138" t="s">
        <v>635</v>
      </c>
      <c r="AA5" s="138" t="s">
        <v>635</v>
      </c>
      <c r="AB5" s="138" t="s">
        <v>635</v>
      </c>
      <c r="AC5" s="138" t="s">
        <v>635</v>
      </c>
      <c r="AD5" s="138" t="s">
        <v>635</v>
      </c>
      <c r="AE5" s="138" t="s">
        <v>635</v>
      </c>
      <c r="AF5" s="138" t="s">
        <v>635</v>
      </c>
      <c r="AG5" s="138" t="s">
        <v>635</v>
      </c>
      <c r="AH5" s="138" t="s">
        <v>635</v>
      </c>
      <c r="AI5" s="138" t="s">
        <v>635</v>
      </c>
      <c r="AJ5" s="138" t="s">
        <v>635</v>
      </c>
      <c r="AK5" s="138" t="s">
        <v>635</v>
      </c>
      <c r="AL5" s="138" t="s">
        <v>635</v>
      </c>
      <c r="AM5" s="138" t="s">
        <v>635</v>
      </c>
      <c r="AN5" s="138" t="s">
        <v>635</v>
      </c>
      <c r="AO5" s="138" t="s">
        <v>635</v>
      </c>
      <c r="AP5" s="138" t="s">
        <v>635</v>
      </c>
      <c r="AQ5" s="138" t="s">
        <v>635</v>
      </c>
      <c r="AR5" s="138" t="s">
        <v>635</v>
      </c>
      <c r="AS5" s="138" t="s">
        <v>635</v>
      </c>
      <c r="AT5" s="138" t="s">
        <v>635</v>
      </c>
      <c r="AU5" s="138" t="s">
        <v>635</v>
      </c>
      <c r="AV5" s="138" t="s">
        <v>635</v>
      </c>
      <c r="AW5" s="138" t="s">
        <v>635</v>
      </c>
      <c r="AX5" s="138" t="s">
        <v>635</v>
      </c>
      <c r="AY5" s="138" t="s">
        <v>635</v>
      </c>
      <c r="AZ5" s="138" t="s">
        <v>635</v>
      </c>
      <c r="BA5" s="138" t="s">
        <v>635</v>
      </c>
      <c r="BB5" s="138" t="s">
        <v>635</v>
      </c>
      <c r="BC5" s="138" t="s">
        <v>635</v>
      </c>
      <c r="BD5" s="138" t="s">
        <v>635</v>
      </c>
      <c r="BE5" s="138" t="s">
        <v>635</v>
      </c>
      <c r="BF5" s="138" t="s">
        <v>635</v>
      </c>
      <c r="BG5" s="138" t="s">
        <v>635</v>
      </c>
      <c r="BH5" s="138" t="s">
        <v>635</v>
      </c>
      <c r="BI5" s="138" t="s">
        <v>635</v>
      </c>
      <c r="BJ5" s="138" t="s">
        <v>635</v>
      </c>
      <c r="BK5" s="138" t="s">
        <v>635</v>
      </c>
      <c r="BL5" s="138" t="s">
        <v>635</v>
      </c>
      <c r="BM5" s="138" t="s">
        <v>635</v>
      </c>
      <c r="BN5" s="138" t="s">
        <v>635</v>
      </c>
      <c r="BO5" s="138" t="s">
        <v>635</v>
      </c>
      <c r="BP5" s="138" t="s">
        <v>635</v>
      </c>
      <c r="BQ5" s="138" t="s">
        <v>635</v>
      </c>
      <c r="BR5" s="138" t="s">
        <v>635</v>
      </c>
      <c r="BS5" s="138" t="s">
        <v>635</v>
      </c>
      <c r="BT5" s="138" t="s">
        <v>635</v>
      </c>
      <c r="BU5" s="138" t="s">
        <v>635</v>
      </c>
      <c r="BV5" s="138" t="s">
        <v>635</v>
      </c>
      <c r="BW5" s="138" t="s">
        <v>635</v>
      </c>
      <c r="BX5" s="138" t="s">
        <v>635</v>
      </c>
      <c r="BY5" s="138" t="s">
        <v>635</v>
      </c>
      <c r="BZ5" s="138" t="s">
        <v>635</v>
      </c>
      <c r="CA5" s="138" t="s">
        <v>635</v>
      </c>
      <c r="CB5" s="138" t="s">
        <v>635</v>
      </c>
      <c r="CC5" s="138" t="s">
        <v>635</v>
      </c>
      <c r="CD5" s="138" t="s">
        <v>635</v>
      </c>
      <c r="CE5" s="138" t="s">
        <v>635</v>
      </c>
      <c r="CF5" s="138" t="s">
        <v>635</v>
      </c>
      <c r="CG5" s="138" t="s">
        <v>635</v>
      </c>
      <c r="CH5" s="138" t="s">
        <v>635</v>
      </c>
      <c r="CI5" s="138" t="s">
        <v>635</v>
      </c>
      <c r="CJ5" s="138" t="s">
        <v>635</v>
      </c>
      <c r="CK5" s="138" t="s">
        <v>635</v>
      </c>
      <c r="CL5" s="138" t="s">
        <v>635</v>
      </c>
      <c r="CM5" s="138" t="s">
        <v>635</v>
      </c>
      <c r="CN5" s="138" t="s">
        <v>635</v>
      </c>
      <c r="CO5" s="138" t="s">
        <v>635</v>
      </c>
      <c r="CP5" s="138" t="s">
        <v>635</v>
      </c>
      <c r="CQ5" s="138" t="s">
        <v>635</v>
      </c>
      <c r="CR5" s="138" t="s">
        <v>635</v>
      </c>
      <c r="CS5" s="138" t="s">
        <v>635</v>
      </c>
      <c r="CT5" s="138" t="s">
        <v>635</v>
      </c>
      <c r="CU5" s="138" t="s">
        <v>635</v>
      </c>
      <c r="CV5" s="138" t="s">
        <v>635</v>
      </c>
      <c r="CW5" s="138" t="s">
        <v>635</v>
      </c>
      <c r="CX5" s="138" t="s">
        <v>635</v>
      </c>
      <c r="CY5" s="138" t="s">
        <v>635</v>
      </c>
      <c r="CZ5" s="138" t="s">
        <v>635</v>
      </c>
      <c r="DA5" s="138" t="s">
        <v>635</v>
      </c>
      <c r="DB5" s="138" t="s">
        <v>635</v>
      </c>
      <c r="DC5" s="138" t="s">
        <v>635</v>
      </c>
      <c r="DD5" s="138" t="s">
        <v>635</v>
      </c>
      <c r="DE5" s="138" t="s">
        <v>635</v>
      </c>
      <c r="DF5" s="138" t="s">
        <v>635</v>
      </c>
      <c r="DG5" s="138" t="s">
        <v>635</v>
      </c>
      <c r="DH5" s="138" t="s">
        <v>635</v>
      </c>
      <c r="DI5" s="138" t="s">
        <v>635</v>
      </c>
      <c r="DJ5" s="138" t="s">
        <v>635</v>
      </c>
      <c r="DK5" s="138" t="s">
        <v>635</v>
      </c>
      <c r="DL5" s="138" t="s">
        <v>635</v>
      </c>
      <c r="DM5" s="138" t="s">
        <v>635</v>
      </c>
      <c r="DN5" s="138" t="s">
        <v>635</v>
      </c>
      <c r="DO5" s="138" t="s">
        <v>635</v>
      </c>
      <c r="DP5" s="138" t="s">
        <v>635</v>
      </c>
      <c r="DQ5" s="138" t="s">
        <v>635</v>
      </c>
      <c r="DR5" s="138" t="s">
        <v>635</v>
      </c>
      <c r="DS5" s="138" t="s">
        <v>635</v>
      </c>
      <c r="DT5" s="138" t="s">
        <v>635</v>
      </c>
      <c r="DU5" s="138" t="s">
        <v>635</v>
      </c>
      <c r="DV5" s="138" t="s">
        <v>635</v>
      </c>
      <c r="DW5" s="138" t="s">
        <v>635</v>
      </c>
      <c r="DX5" s="138" t="s">
        <v>635</v>
      </c>
      <c r="DY5" s="138" t="s">
        <v>635</v>
      </c>
      <c r="DZ5" s="138" t="s">
        <v>635</v>
      </c>
      <c r="EA5" s="138" t="s">
        <v>635</v>
      </c>
      <c r="EB5" s="138" t="s">
        <v>635</v>
      </c>
      <c r="EC5" s="138" t="s">
        <v>635</v>
      </c>
      <c r="ED5" s="138" t="s">
        <v>635</v>
      </c>
      <c r="EE5" s="138" t="s">
        <v>635</v>
      </c>
      <c r="EF5" s="138" t="s">
        <v>635</v>
      </c>
      <c r="EG5" s="138" t="s">
        <v>635</v>
      </c>
      <c r="EH5" s="138" t="s">
        <v>635</v>
      </c>
      <c r="EI5" s="138" t="s">
        <v>635</v>
      </c>
      <c r="EJ5" s="138" t="s">
        <v>635</v>
      </c>
      <c r="EK5" s="138" t="s">
        <v>635</v>
      </c>
      <c r="EL5" s="138" t="s">
        <v>635</v>
      </c>
      <c r="EM5" s="138" t="s">
        <v>635</v>
      </c>
      <c r="EN5" s="138" t="s">
        <v>635</v>
      </c>
      <c r="EO5" s="138" t="s">
        <v>635</v>
      </c>
      <c r="EP5" s="138" t="s">
        <v>635</v>
      </c>
      <c r="EQ5" s="138" t="s">
        <v>635</v>
      </c>
      <c r="ER5" s="138" t="s">
        <v>635</v>
      </c>
      <c r="ES5" s="138" t="s">
        <v>635</v>
      </c>
      <c r="ET5" s="138" t="s">
        <v>635</v>
      </c>
      <c r="EU5" s="138" t="s">
        <v>635</v>
      </c>
      <c r="EV5" s="138" t="s">
        <v>635</v>
      </c>
      <c r="EW5" s="138" t="s">
        <v>635</v>
      </c>
      <c r="EX5" s="138" t="s">
        <v>635</v>
      </c>
      <c r="EY5" s="138" t="s">
        <v>635</v>
      </c>
      <c r="EZ5" s="138" t="s">
        <v>635</v>
      </c>
      <c r="FA5" s="138" t="s">
        <v>635</v>
      </c>
      <c r="FB5" s="138" t="s">
        <v>635</v>
      </c>
      <c r="FC5" s="138" t="s">
        <v>635</v>
      </c>
      <c r="FD5" s="138" t="s">
        <v>635</v>
      </c>
      <c r="FE5" s="138" t="s">
        <v>635</v>
      </c>
      <c r="FF5" s="138" t="s">
        <v>635</v>
      </c>
      <c r="FG5" s="138" t="s">
        <v>635</v>
      </c>
      <c r="FH5" s="138" t="s">
        <v>635</v>
      </c>
      <c r="FI5" s="138" t="s">
        <v>635</v>
      </c>
      <c r="FJ5" s="138" t="s">
        <v>635</v>
      </c>
      <c r="FK5" s="138" t="s">
        <v>635</v>
      </c>
      <c r="FL5" s="138" t="s">
        <v>635</v>
      </c>
      <c r="FM5" s="138" t="s">
        <v>635</v>
      </c>
      <c r="FN5" s="138" t="s">
        <v>635</v>
      </c>
      <c r="FO5" s="138" t="s">
        <v>635</v>
      </c>
      <c r="FP5" s="138" t="s">
        <v>635</v>
      </c>
      <c r="FQ5" s="138" t="s">
        <v>635</v>
      </c>
      <c r="FR5" s="138" t="s">
        <v>635</v>
      </c>
      <c r="FS5" s="138" t="s">
        <v>635</v>
      </c>
      <c r="FT5" s="138" t="s">
        <v>635</v>
      </c>
      <c r="FU5" s="138" t="s">
        <v>635</v>
      </c>
      <c r="FV5" s="138" t="s">
        <v>635</v>
      </c>
      <c r="FW5" s="138" t="s">
        <v>635</v>
      </c>
      <c r="FX5" s="138" t="s">
        <v>635</v>
      </c>
      <c r="FY5" s="138" t="s">
        <v>635</v>
      </c>
      <c r="FZ5" s="138" t="s">
        <v>635</v>
      </c>
      <c r="GA5" s="138" t="s">
        <v>635</v>
      </c>
      <c r="GB5" s="138" t="s">
        <v>635</v>
      </c>
      <c r="GC5" s="138" t="s">
        <v>635</v>
      </c>
      <c r="GD5" s="138" t="s">
        <v>635</v>
      </c>
      <c r="GE5" s="138" t="s">
        <v>635</v>
      </c>
      <c r="GF5" s="138" t="s">
        <v>635</v>
      </c>
      <c r="GG5" s="138" t="s">
        <v>635</v>
      </c>
      <c r="GH5" s="138" t="s">
        <v>635</v>
      </c>
      <c r="GI5" s="138" t="s">
        <v>635</v>
      </c>
      <c r="GJ5" s="138" t="s">
        <v>635</v>
      </c>
      <c r="GK5" s="138" t="s">
        <v>635</v>
      </c>
      <c r="GL5" s="138" t="s">
        <v>635</v>
      </c>
      <c r="GM5" s="138" t="s">
        <v>635</v>
      </c>
      <c r="GN5" s="138" t="s">
        <v>635</v>
      </c>
      <c r="GO5" s="138" t="s">
        <v>635</v>
      </c>
      <c r="GP5" s="138" t="s">
        <v>635</v>
      </c>
      <c r="GQ5" s="138" t="s">
        <v>635</v>
      </c>
      <c r="GR5" s="138" t="s">
        <v>635</v>
      </c>
      <c r="GS5" s="138" t="s">
        <v>635</v>
      </c>
      <c r="GT5" s="138" t="s">
        <v>635</v>
      </c>
      <c r="GU5" s="138" t="s">
        <v>635</v>
      </c>
      <c r="GV5" s="138" t="s">
        <v>635</v>
      </c>
      <c r="GW5" s="138" t="s">
        <v>635</v>
      </c>
      <c r="GX5" s="138" t="s">
        <v>635</v>
      </c>
      <c r="GY5" s="138" t="s">
        <v>635</v>
      </c>
      <c r="GZ5" s="138" t="s">
        <v>635</v>
      </c>
      <c r="HA5" s="138" t="s">
        <v>635</v>
      </c>
      <c r="HB5" s="138" t="s">
        <v>635</v>
      </c>
      <c r="HC5" s="138" t="s">
        <v>635</v>
      </c>
      <c r="HD5" s="138" t="s">
        <v>635</v>
      </c>
      <c r="HE5" s="138" t="s">
        <v>635</v>
      </c>
      <c r="HF5" s="138" t="s">
        <v>635</v>
      </c>
      <c r="HG5" s="138" t="s">
        <v>635</v>
      </c>
      <c r="HH5" s="138" t="s">
        <v>635</v>
      </c>
      <c r="HI5" s="138" t="s">
        <v>635</v>
      </c>
      <c r="HJ5" s="138" t="s">
        <v>635</v>
      </c>
      <c r="HK5" s="138" t="s">
        <v>635</v>
      </c>
      <c r="HL5" s="138" t="s">
        <v>635</v>
      </c>
      <c r="HM5" s="138" t="s">
        <v>635</v>
      </c>
      <c r="HN5" s="138" t="s">
        <v>635</v>
      </c>
      <c r="HO5" s="138" t="s">
        <v>635</v>
      </c>
      <c r="HP5" s="138" t="s">
        <v>635</v>
      </c>
      <c r="HQ5" s="138" t="s">
        <v>635</v>
      </c>
      <c r="HR5" s="138" t="s">
        <v>635</v>
      </c>
      <c r="HS5" s="138" t="s">
        <v>635</v>
      </c>
      <c r="HT5" s="138" t="s">
        <v>635</v>
      </c>
      <c r="HU5" s="138" t="s">
        <v>635</v>
      </c>
      <c r="HV5" s="138" t="s">
        <v>635</v>
      </c>
      <c r="HW5" s="138" t="s">
        <v>635</v>
      </c>
      <c r="HX5" s="138" t="s">
        <v>635</v>
      </c>
      <c r="HY5" s="138" t="s">
        <v>635</v>
      </c>
      <c r="HZ5" s="138" t="s">
        <v>635</v>
      </c>
      <c r="IA5" s="138" t="s">
        <v>635</v>
      </c>
      <c r="IB5" s="138" t="s">
        <v>635</v>
      </c>
      <c r="IC5" s="138" t="s">
        <v>635</v>
      </c>
      <c r="ID5" s="138" t="s">
        <v>635</v>
      </c>
      <c r="IE5" s="138" t="s">
        <v>635</v>
      </c>
      <c r="IF5" s="138" t="s">
        <v>635</v>
      </c>
      <c r="IG5" s="138" t="s">
        <v>635</v>
      </c>
      <c r="IH5" s="138" t="s">
        <v>635</v>
      </c>
      <c r="II5" s="138" t="s">
        <v>635</v>
      </c>
      <c r="IJ5" s="138" t="s">
        <v>635</v>
      </c>
      <c r="IK5" s="138" t="s">
        <v>635</v>
      </c>
      <c r="IL5" s="138" t="s">
        <v>635</v>
      </c>
      <c r="IM5" s="138" t="s">
        <v>635</v>
      </c>
      <c r="IN5" s="138" t="s">
        <v>635</v>
      </c>
      <c r="IO5" s="138" t="s">
        <v>635</v>
      </c>
      <c r="IP5" s="138" t="s">
        <v>635</v>
      </c>
      <c r="IQ5" s="138" t="s">
        <v>635</v>
      </c>
      <c r="IR5" s="138" t="s">
        <v>635</v>
      </c>
      <c r="IS5" s="138" t="s">
        <v>635</v>
      </c>
      <c r="IT5" s="138" t="s">
        <v>635</v>
      </c>
      <c r="IU5" s="138" t="s">
        <v>635</v>
      </c>
    </row>
    <row r="6" spans="1:255" ht="12.75">
      <c r="A6" s="139"/>
      <c r="B6" s="139"/>
      <c r="C6" s="139"/>
      <c r="D6" s="139"/>
      <c r="H6" s="139" t="s">
        <v>636</v>
      </c>
      <c r="I6" s="139" t="s">
        <v>636</v>
      </c>
      <c r="J6" s="139" t="s">
        <v>636</v>
      </c>
      <c r="K6" s="139" t="s">
        <v>636</v>
      </c>
      <c r="L6" s="139" t="s">
        <v>636</v>
      </c>
      <c r="M6" s="139" t="s">
        <v>636</v>
      </c>
      <c r="N6" s="139" t="s">
        <v>636</v>
      </c>
      <c r="O6" s="139" t="s">
        <v>636</v>
      </c>
      <c r="P6" s="139" t="s">
        <v>636</v>
      </c>
      <c r="Q6" s="139" t="s">
        <v>636</v>
      </c>
      <c r="R6" s="139" t="s">
        <v>636</v>
      </c>
      <c r="S6" s="139" t="s">
        <v>636</v>
      </c>
      <c r="T6" s="139" t="s">
        <v>636</v>
      </c>
      <c r="U6" s="139" t="s">
        <v>636</v>
      </c>
      <c r="V6" s="139" t="s">
        <v>636</v>
      </c>
      <c r="W6" s="139" t="s">
        <v>636</v>
      </c>
      <c r="X6" s="139" t="s">
        <v>636</v>
      </c>
      <c r="Y6" s="139" t="s">
        <v>636</v>
      </c>
      <c r="Z6" s="139" t="s">
        <v>636</v>
      </c>
      <c r="AA6" s="139" t="s">
        <v>636</v>
      </c>
      <c r="AB6" s="139" t="s">
        <v>636</v>
      </c>
      <c r="AC6" s="139" t="s">
        <v>636</v>
      </c>
      <c r="AD6" s="139" t="s">
        <v>636</v>
      </c>
      <c r="AE6" s="139" t="s">
        <v>636</v>
      </c>
      <c r="AF6" s="139" t="s">
        <v>636</v>
      </c>
      <c r="AG6" s="139" t="s">
        <v>636</v>
      </c>
      <c r="AH6" s="139" t="s">
        <v>636</v>
      </c>
      <c r="AI6" s="139" t="s">
        <v>636</v>
      </c>
      <c r="AJ6" s="139" t="s">
        <v>636</v>
      </c>
      <c r="AK6" s="139" t="s">
        <v>636</v>
      </c>
      <c r="AL6" s="139" t="s">
        <v>636</v>
      </c>
      <c r="AM6" s="139" t="s">
        <v>636</v>
      </c>
      <c r="AN6" s="139" t="s">
        <v>636</v>
      </c>
      <c r="AO6" s="139" t="s">
        <v>636</v>
      </c>
      <c r="AP6" s="139" t="s">
        <v>636</v>
      </c>
      <c r="AQ6" s="139" t="s">
        <v>636</v>
      </c>
      <c r="AR6" s="139" t="s">
        <v>636</v>
      </c>
      <c r="AS6" s="139" t="s">
        <v>636</v>
      </c>
      <c r="AT6" s="139" t="s">
        <v>636</v>
      </c>
      <c r="AU6" s="139" t="s">
        <v>636</v>
      </c>
      <c r="AV6" s="139" t="s">
        <v>636</v>
      </c>
      <c r="AW6" s="139" t="s">
        <v>636</v>
      </c>
      <c r="AX6" s="139" t="s">
        <v>636</v>
      </c>
      <c r="AY6" s="139" t="s">
        <v>636</v>
      </c>
      <c r="AZ6" s="139" t="s">
        <v>636</v>
      </c>
      <c r="BA6" s="139" t="s">
        <v>636</v>
      </c>
      <c r="BB6" s="139" t="s">
        <v>636</v>
      </c>
      <c r="BC6" s="139" t="s">
        <v>636</v>
      </c>
      <c r="BD6" s="139" t="s">
        <v>636</v>
      </c>
      <c r="BE6" s="139" t="s">
        <v>636</v>
      </c>
      <c r="BF6" s="139" t="s">
        <v>636</v>
      </c>
      <c r="BG6" s="139" t="s">
        <v>636</v>
      </c>
      <c r="BH6" s="139" t="s">
        <v>636</v>
      </c>
      <c r="BI6" s="139" t="s">
        <v>636</v>
      </c>
      <c r="BJ6" s="139" t="s">
        <v>636</v>
      </c>
      <c r="BK6" s="139" t="s">
        <v>636</v>
      </c>
      <c r="BL6" s="139" t="s">
        <v>636</v>
      </c>
      <c r="BM6" s="139" t="s">
        <v>636</v>
      </c>
      <c r="BN6" s="139" t="s">
        <v>636</v>
      </c>
      <c r="BO6" s="139" t="s">
        <v>636</v>
      </c>
      <c r="BP6" s="139" t="s">
        <v>636</v>
      </c>
      <c r="BQ6" s="139" t="s">
        <v>636</v>
      </c>
      <c r="BR6" s="139" t="s">
        <v>636</v>
      </c>
      <c r="BS6" s="139" t="s">
        <v>636</v>
      </c>
      <c r="BT6" s="139" t="s">
        <v>636</v>
      </c>
      <c r="BU6" s="139" t="s">
        <v>636</v>
      </c>
      <c r="BV6" s="139" t="s">
        <v>636</v>
      </c>
      <c r="BW6" s="139" t="s">
        <v>636</v>
      </c>
      <c r="BX6" s="139" t="s">
        <v>636</v>
      </c>
      <c r="BY6" s="139" t="s">
        <v>636</v>
      </c>
      <c r="BZ6" s="139" t="s">
        <v>636</v>
      </c>
      <c r="CA6" s="139" t="s">
        <v>636</v>
      </c>
      <c r="CB6" s="139" t="s">
        <v>636</v>
      </c>
      <c r="CC6" s="139" t="s">
        <v>636</v>
      </c>
      <c r="CD6" s="139" t="s">
        <v>636</v>
      </c>
      <c r="CE6" s="139" t="s">
        <v>636</v>
      </c>
      <c r="CF6" s="139" t="s">
        <v>636</v>
      </c>
      <c r="CG6" s="139" t="s">
        <v>636</v>
      </c>
      <c r="CH6" s="139" t="s">
        <v>636</v>
      </c>
      <c r="CI6" s="139" t="s">
        <v>636</v>
      </c>
      <c r="CJ6" s="139" t="s">
        <v>636</v>
      </c>
      <c r="CK6" s="139" t="s">
        <v>636</v>
      </c>
      <c r="CL6" s="139" t="s">
        <v>636</v>
      </c>
      <c r="CM6" s="139" t="s">
        <v>636</v>
      </c>
      <c r="CN6" s="139" t="s">
        <v>636</v>
      </c>
      <c r="CO6" s="139" t="s">
        <v>636</v>
      </c>
      <c r="CP6" s="139" t="s">
        <v>636</v>
      </c>
      <c r="CQ6" s="139" t="s">
        <v>636</v>
      </c>
      <c r="CR6" s="139" t="s">
        <v>636</v>
      </c>
      <c r="CS6" s="139" t="s">
        <v>636</v>
      </c>
      <c r="CT6" s="139" t="s">
        <v>636</v>
      </c>
      <c r="CU6" s="139" t="s">
        <v>636</v>
      </c>
      <c r="CV6" s="139" t="s">
        <v>636</v>
      </c>
      <c r="CW6" s="139" t="s">
        <v>636</v>
      </c>
      <c r="CX6" s="139" t="s">
        <v>636</v>
      </c>
      <c r="CY6" s="139" t="s">
        <v>636</v>
      </c>
      <c r="CZ6" s="139" t="s">
        <v>636</v>
      </c>
      <c r="DA6" s="139" t="s">
        <v>636</v>
      </c>
      <c r="DB6" s="139" t="s">
        <v>636</v>
      </c>
      <c r="DC6" s="139" t="s">
        <v>636</v>
      </c>
      <c r="DD6" s="139" t="s">
        <v>636</v>
      </c>
      <c r="DE6" s="139" t="s">
        <v>636</v>
      </c>
      <c r="DF6" s="139" t="s">
        <v>636</v>
      </c>
      <c r="DG6" s="139" t="s">
        <v>636</v>
      </c>
      <c r="DH6" s="139" t="s">
        <v>636</v>
      </c>
      <c r="DI6" s="139" t="s">
        <v>636</v>
      </c>
      <c r="DJ6" s="139" t="s">
        <v>636</v>
      </c>
      <c r="DK6" s="139" t="s">
        <v>636</v>
      </c>
      <c r="DL6" s="139" t="s">
        <v>636</v>
      </c>
      <c r="DM6" s="139" t="s">
        <v>636</v>
      </c>
      <c r="DN6" s="139" t="s">
        <v>636</v>
      </c>
      <c r="DO6" s="139" t="s">
        <v>636</v>
      </c>
      <c r="DP6" s="139" t="s">
        <v>636</v>
      </c>
      <c r="DQ6" s="139" t="s">
        <v>636</v>
      </c>
      <c r="DR6" s="139" t="s">
        <v>636</v>
      </c>
      <c r="DS6" s="139" t="s">
        <v>636</v>
      </c>
      <c r="DT6" s="139" t="s">
        <v>636</v>
      </c>
      <c r="DU6" s="139" t="s">
        <v>636</v>
      </c>
      <c r="DV6" s="139" t="s">
        <v>636</v>
      </c>
      <c r="DW6" s="139" t="s">
        <v>636</v>
      </c>
      <c r="DX6" s="139" t="s">
        <v>636</v>
      </c>
      <c r="DY6" s="139" t="s">
        <v>636</v>
      </c>
      <c r="DZ6" s="139" t="s">
        <v>636</v>
      </c>
      <c r="EA6" s="139" t="s">
        <v>636</v>
      </c>
      <c r="EB6" s="139" t="s">
        <v>636</v>
      </c>
      <c r="EC6" s="139" t="s">
        <v>636</v>
      </c>
      <c r="ED6" s="139" t="s">
        <v>636</v>
      </c>
      <c r="EE6" s="139" t="s">
        <v>636</v>
      </c>
      <c r="EF6" s="139" t="s">
        <v>636</v>
      </c>
      <c r="EG6" s="139" t="s">
        <v>636</v>
      </c>
      <c r="EH6" s="139" t="s">
        <v>636</v>
      </c>
      <c r="EI6" s="139" t="s">
        <v>636</v>
      </c>
      <c r="EJ6" s="139" t="s">
        <v>636</v>
      </c>
      <c r="EK6" s="139" t="s">
        <v>636</v>
      </c>
      <c r="EL6" s="139" t="s">
        <v>636</v>
      </c>
      <c r="EM6" s="139" t="s">
        <v>636</v>
      </c>
      <c r="EN6" s="139" t="s">
        <v>636</v>
      </c>
      <c r="EO6" s="139" t="s">
        <v>636</v>
      </c>
      <c r="EP6" s="139" t="s">
        <v>636</v>
      </c>
      <c r="EQ6" s="139" t="s">
        <v>636</v>
      </c>
      <c r="ER6" s="139" t="s">
        <v>636</v>
      </c>
      <c r="ES6" s="139" t="s">
        <v>636</v>
      </c>
      <c r="ET6" s="139" t="s">
        <v>636</v>
      </c>
      <c r="EU6" s="139" t="s">
        <v>636</v>
      </c>
      <c r="EV6" s="139" t="s">
        <v>636</v>
      </c>
      <c r="EW6" s="139" t="s">
        <v>636</v>
      </c>
      <c r="EX6" s="139" t="s">
        <v>636</v>
      </c>
      <c r="EY6" s="139" t="s">
        <v>636</v>
      </c>
      <c r="EZ6" s="139" t="s">
        <v>636</v>
      </c>
      <c r="FA6" s="139" t="s">
        <v>636</v>
      </c>
      <c r="FB6" s="139" t="s">
        <v>636</v>
      </c>
      <c r="FC6" s="139" t="s">
        <v>636</v>
      </c>
      <c r="FD6" s="139" t="s">
        <v>636</v>
      </c>
      <c r="FE6" s="139" t="s">
        <v>636</v>
      </c>
      <c r="FF6" s="139" t="s">
        <v>636</v>
      </c>
      <c r="FG6" s="139" t="s">
        <v>636</v>
      </c>
      <c r="FH6" s="139" t="s">
        <v>636</v>
      </c>
      <c r="FI6" s="139" t="s">
        <v>636</v>
      </c>
      <c r="FJ6" s="139" t="s">
        <v>636</v>
      </c>
      <c r="FK6" s="139" t="s">
        <v>636</v>
      </c>
      <c r="FL6" s="139" t="s">
        <v>636</v>
      </c>
      <c r="FM6" s="139" t="s">
        <v>636</v>
      </c>
      <c r="FN6" s="139" t="s">
        <v>636</v>
      </c>
      <c r="FO6" s="139" t="s">
        <v>636</v>
      </c>
      <c r="FP6" s="139" t="s">
        <v>636</v>
      </c>
      <c r="FQ6" s="139" t="s">
        <v>636</v>
      </c>
      <c r="FR6" s="139" t="s">
        <v>636</v>
      </c>
      <c r="FS6" s="139" t="s">
        <v>636</v>
      </c>
      <c r="FT6" s="139" t="s">
        <v>636</v>
      </c>
      <c r="FU6" s="139" t="s">
        <v>636</v>
      </c>
      <c r="FV6" s="139" t="s">
        <v>636</v>
      </c>
      <c r="FW6" s="139" t="s">
        <v>636</v>
      </c>
      <c r="FX6" s="139" t="s">
        <v>636</v>
      </c>
      <c r="FY6" s="139" t="s">
        <v>636</v>
      </c>
      <c r="FZ6" s="139" t="s">
        <v>636</v>
      </c>
      <c r="GA6" s="139" t="s">
        <v>636</v>
      </c>
      <c r="GB6" s="139" t="s">
        <v>636</v>
      </c>
      <c r="GC6" s="139" t="s">
        <v>636</v>
      </c>
      <c r="GD6" s="139" t="s">
        <v>636</v>
      </c>
      <c r="GE6" s="139" t="s">
        <v>636</v>
      </c>
      <c r="GF6" s="139" t="s">
        <v>636</v>
      </c>
      <c r="GG6" s="139" t="s">
        <v>636</v>
      </c>
      <c r="GH6" s="139" t="s">
        <v>636</v>
      </c>
      <c r="GI6" s="139" t="s">
        <v>636</v>
      </c>
      <c r="GJ6" s="139" t="s">
        <v>636</v>
      </c>
      <c r="GK6" s="139" t="s">
        <v>636</v>
      </c>
      <c r="GL6" s="139" t="s">
        <v>636</v>
      </c>
      <c r="GM6" s="139" t="s">
        <v>636</v>
      </c>
      <c r="GN6" s="139" t="s">
        <v>636</v>
      </c>
      <c r="GO6" s="139" t="s">
        <v>636</v>
      </c>
      <c r="GP6" s="139" t="s">
        <v>636</v>
      </c>
      <c r="GQ6" s="139" t="s">
        <v>636</v>
      </c>
      <c r="GR6" s="139" t="s">
        <v>636</v>
      </c>
      <c r="GS6" s="139" t="s">
        <v>636</v>
      </c>
      <c r="GT6" s="139" t="s">
        <v>636</v>
      </c>
      <c r="GU6" s="139" t="s">
        <v>636</v>
      </c>
      <c r="GV6" s="139" t="s">
        <v>636</v>
      </c>
      <c r="GW6" s="139" t="s">
        <v>636</v>
      </c>
      <c r="GX6" s="139" t="s">
        <v>636</v>
      </c>
      <c r="GY6" s="139" t="s">
        <v>636</v>
      </c>
      <c r="GZ6" s="139" t="s">
        <v>636</v>
      </c>
      <c r="HA6" s="139" t="s">
        <v>636</v>
      </c>
      <c r="HB6" s="139" t="s">
        <v>636</v>
      </c>
      <c r="HC6" s="139" t="s">
        <v>636</v>
      </c>
      <c r="HD6" s="139" t="s">
        <v>636</v>
      </c>
      <c r="HE6" s="139" t="s">
        <v>636</v>
      </c>
      <c r="HF6" s="139" t="s">
        <v>636</v>
      </c>
      <c r="HG6" s="139" t="s">
        <v>636</v>
      </c>
      <c r="HH6" s="139" t="s">
        <v>636</v>
      </c>
      <c r="HI6" s="139" t="s">
        <v>636</v>
      </c>
      <c r="HJ6" s="139" t="s">
        <v>636</v>
      </c>
      <c r="HK6" s="139" t="s">
        <v>636</v>
      </c>
      <c r="HL6" s="139" t="s">
        <v>636</v>
      </c>
      <c r="HM6" s="139" t="s">
        <v>636</v>
      </c>
      <c r="HN6" s="139" t="s">
        <v>636</v>
      </c>
      <c r="HO6" s="139" t="s">
        <v>636</v>
      </c>
      <c r="HP6" s="139" t="s">
        <v>636</v>
      </c>
      <c r="HQ6" s="139" t="s">
        <v>636</v>
      </c>
      <c r="HR6" s="139" t="s">
        <v>636</v>
      </c>
      <c r="HS6" s="139" t="s">
        <v>636</v>
      </c>
      <c r="HT6" s="139" t="s">
        <v>636</v>
      </c>
      <c r="HU6" s="139" t="s">
        <v>636</v>
      </c>
      <c r="HV6" s="139" t="s">
        <v>636</v>
      </c>
      <c r="HW6" s="139" t="s">
        <v>636</v>
      </c>
      <c r="HX6" s="139" t="s">
        <v>636</v>
      </c>
      <c r="HY6" s="139" t="s">
        <v>636</v>
      </c>
      <c r="HZ6" s="139" t="s">
        <v>636</v>
      </c>
      <c r="IA6" s="139" t="s">
        <v>636</v>
      </c>
      <c r="IB6" s="139" t="s">
        <v>636</v>
      </c>
      <c r="IC6" s="139" t="s">
        <v>636</v>
      </c>
      <c r="ID6" s="139" t="s">
        <v>636</v>
      </c>
      <c r="IE6" s="139" t="s">
        <v>636</v>
      </c>
      <c r="IF6" s="139" t="s">
        <v>636</v>
      </c>
      <c r="IG6" s="139" t="s">
        <v>636</v>
      </c>
      <c r="IH6" s="139" t="s">
        <v>636</v>
      </c>
      <c r="II6" s="139" t="s">
        <v>636</v>
      </c>
      <c r="IJ6" s="139" t="s">
        <v>636</v>
      </c>
      <c r="IK6" s="139" t="s">
        <v>636</v>
      </c>
      <c r="IL6" s="139" t="s">
        <v>636</v>
      </c>
      <c r="IM6" s="139" t="s">
        <v>636</v>
      </c>
      <c r="IN6" s="139" t="s">
        <v>636</v>
      </c>
      <c r="IO6" s="139" t="s">
        <v>636</v>
      </c>
      <c r="IP6" s="139" t="s">
        <v>636</v>
      </c>
      <c r="IQ6" s="139" t="s">
        <v>636</v>
      </c>
      <c r="IR6" s="139" t="s">
        <v>636</v>
      </c>
      <c r="IS6" s="139" t="s">
        <v>636</v>
      </c>
      <c r="IT6" s="139" t="s">
        <v>636</v>
      </c>
      <c r="IU6" s="139" t="s">
        <v>636</v>
      </c>
    </row>
    <row r="7" spans="1:255" ht="12.75">
      <c r="A7" s="139"/>
      <c r="B7" s="139"/>
      <c r="C7" s="139"/>
      <c r="D7" s="139"/>
      <c r="H7" s="139" t="s">
        <v>637</v>
      </c>
      <c r="I7" s="139" t="s">
        <v>637</v>
      </c>
      <c r="J7" s="139" t="s">
        <v>637</v>
      </c>
      <c r="K7" s="139" t="s">
        <v>637</v>
      </c>
      <c r="L7" s="139" t="s">
        <v>637</v>
      </c>
      <c r="M7" s="139" t="s">
        <v>637</v>
      </c>
      <c r="N7" s="139" t="s">
        <v>637</v>
      </c>
      <c r="O7" s="139" t="s">
        <v>637</v>
      </c>
      <c r="P7" s="139" t="s">
        <v>637</v>
      </c>
      <c r="Q7" s="139" t="s">
        <v>637</v>
      </c>
      <c r="R7" s="139" t="s">
        <v>637</v>
      </c>
      <c r="S7" s="139" t="s">
        <v>637</v>
      </c>
      <c r="T7" s="139" t="s">
        <v>637</v>
      </c>
      <c r="U7" s="139" t="s">
        <v>637</v>
      </c>
      <c r="V7" s="139" t="s">
        <v>637</v>
      </c>
      <c r="W7" s="139" t="s">
        <v>637</v>
      </c>
      <c r="X7" s="139" t="s">
        <v>637</v>
      </c>
      <c r="Y7" s="139" t="s">
        <v>637</v>
      </c>
      <c r="Z7" s="139" t="s">
        <v>637</v>
      </c>
      <c r="AA7" s="139" t="s">
        <v>637</v>
      </c>
      <c r="AB7" s="139" t="s">
        <v>637</v>
      </c>
      <c r="AC7" s="139" t="s">
        <v>637</v>
      </c>
      <c r="AD7" s="139" t="s">
        <v>637</v>
      </c>
      <c r="AE7" s="139" t="s">
        <v>637</v>
      </c>
      <c r="AF7" s="139" t="s">
        <v>637</v>
      </c>
      <c r="AG7" s="139" t="s">
        <v>637</v>
      </c>
      <c r="AH7" s="139" t="s">
        <v>637</v>
      </c>
      <c r="AI7" s="139" t="s">
        <v>637</v>
      </c>
      <c r="AJ7" s="139" t="s">
        <v>637</v>
      </c>
      <c r="AK7" s="139" t="s">
        <v>637</v>
      </c>
      <c r="AL7" s="139" t="s">
        <v>637</v>
      </c>
      <c r="AM7" s="139" t="s">
        <v>637</v>
      </c>
      <c r="AN7" s="139" t="s">
        <v>637</v>
      </c>
      <c r="AO7" s="139" t="s">
        <v>637</v>
      </c>
      <c r="AP7" s="139" t="s">
        <v>637</v>
      </c>
      <c r="AQ7" s="139" t="s">
        <v>637</v>
      </c>
      <c r="AR7" s="139" t="s">
        <v>637</v>
      </c>
      <c r="AS7" s="139" t="s">
        <v>637</v>
      </c>
      <c r="AT7" s="139" t="s">
        <v>637</v>
      </c>
      <c r="AU7" s="139" t="s">
        <v>637</v>
      </c>
      <c r="AV7" s="139" t="s">
        <v>637</v>
      </c>
      <c r="AW7" s="139" t="s">
        <v>637</v>
      </c>
      <c r="AX7" s="139" t="s">
        <v>637</v>
      </c>
      <c r="AY7" s="139" t="s">
        <v>637</v>
      </c>
      <c r="AZ7" s="139" t="s">
        <v>637</v>
      </c>
      <c r="BA7" s="139" t="s">
        <v>637</v>
      </c>
      <c r="BB7" s="139" t="s">
        <v>637</v>
      </c>
      <c r="BC7" s="139" t="s">
        <v>637</v>
      </c>
      <c r="BD7" s="139" t="s">
        <v>637</v>
      </c>
      <c r="BE7" s="139" t="s">
        <v>637</v>
      </c>
      <c r="BF7" s="139" t="s">
        <v>637</v>
      </c>
      <c r="BG7" s="139" t="s">
        <v>637</v>
      </c>
      <c r="BH7" s="139" t="s">
        <v>637</v>
      </c>
      <c r="BI7" s="139" t="s">
        <v>637</v>
      </c>
      <c r="BJ7" s="139" t="s">
        <v>637</v>
      </c>
      <c r="BK7" s="139" t="s">
        <v>637</v>
      </c>
      <c r="BL7" s="139" t="s">
        <v>637</v>
      </c>
      <c r="BM7" s="139" t="s">
        <v>637</v>
      </c>
      <c r="BN7" s="139" t="s">
        <v>637</v>
      </c>
      <c r="BO7" s="139" t="s">
        <v>637</v>
      </c>
      <c r="BP7" s="139" t="s">
        <v>637</v>
      </c>
      <c r="BQ7" s="139" t="s">
        <v>637</v>
      </c>
      <c r="BR7" s="139" t="s">
        <v>637</v>
      </c>
      <c r="BS7" s="139" t="s">
        <v>637</v>
      </c>
      <c r="BT7" s="139" t="s">
        <v>637</v>
      </c>
      <c r="BU7" s="139" t="s">
        <v>637</v>
      </c>
      <c r="BV7" s="139" t="s">
        <v>637</v>
      </c>
      <c r="BW7" s="139" t="s">
        <v>637</v>
      </c>
      <c r="BX7" s="139" t="s">
        <v>637</v>
      </c>
      <c r="BY7" s="139" t="s">
        <v>637</v>
      </c>
      <c r="BZ7" s="139" t="s">
        <v>637</v>
      </c>
      <c r="CA7" s="139" t="s">
        <v>637</v>
      </c>
      <c r="CB7" s="139" t="s">
        <v>637</v>
      </c>
      <c r="CC7" s="139" t="s">
        <v>637</v>
      </c>
      <c r="CD7" s="139" t="s">
        <v>637</v>
      </c>
      <c r="CE7" s="139" t="s">
        <v>637</v>
      </c>
      <c r="CF7" s="139" t="s">
        <v>637</v>
      </c>
      <c r="CG7" s="139" t="s">
        <v>637</v>
      </c>
      <c r="CH7" s="139" t="s">
        <v>637</v>
      </c>
      <c r="CI7" s="139" t="s">
        <v>637</v>
      </c>
      <c r="CJ7" s="139" t="s">
        <v>637</v>
      </c>
      <c r="CK7" s="139" t="s">
        <v>637</v>
      </c>
      <c r="CL7" s="139" t="s">
        <v>637</v>
      </c>
      <c r="CM7" s="139" t="s">
        <v>637</v>
      </c>
      <c r="CN7" s="139" t="s">
        <v>637</v>
      </c>
      <c r="CO7" s="139" t="s">
        <v>637</v>
      </c>
      <c r="CP7" s="139" t="s">
        <v>637</v>
      </c>
      <c r="CQ7" s="139" t="s">
        <v>637</v>
      </c>
      <c r="CR7" s="139" t="s">
        <v>637</v>
      </c>
      <c r="CS7" s="139" t="s">
        <v>637</v>
      </c>
      <c r="CT7" s="139" t="s">
        <v>637</v>
      </c>
      <c r="CU7" s="139" t="s">
        <v>637</v>
      </c>
      <c r="CV7" s="139" t="s">
        <v>637</v>
      </c>
      <c r="CW7" s="139" t="s">
        <v>637</v>
      </c>
      <c r="CX7" s="139" t="s">
        <v>637</v>
      </c>
      <c r="CY7" s="139" t="s">
        <v>637</v>
      </c>
      <c r="CZ7" s="139" t="s">
        <v>637</v>
      </c>
      <c r="DA7" s="139" t="s">
        <v>637</v>
      </c>
      <c r="DB7" s="139" t="s">
        <v>637</v>
      </c>
      <c r="DC7" s="139" t="s">
        <v>637</v>
      </c>
      <c r="DD7" s="139" t="s">
        <v>637</v>
      </c>
      <c r="DE7" s="139" t="s">
        <v>637</v>
      </c>
      <c r="DF7" s="139" t="s">
        <v>637</v>
      </c>
      <c r="DG7" s="139" t="s">
        <v>637</v>
      </c>
      <c r="DH7" s="139" t="s">
        <v>637</v>
      </c>
      <c r="DI7" s="139" t="s">
        <v>637</v>
      </c>
      <c r="DJ7" s="139" t="s">
        <v>637</v>
      </c>
      <c r="DK7" s="139" t="s">
        <v>637</v>
      </c>
      <c r="DL7" s="139" t="s">
        <v>637</v>
      </c>
      <c r="DM7" s="139" t="s">
        <v>637</v>
      </c>
      <c r="DN7" s="139" t="s">
        <v>637</v>
      </c>
      <c r="DO7" s="139" t="s">
        <v>637</v>
      </c>
      <c r="DP7" s="139" t="s">
        <v>637</v>
      </c>
      <c r="DQ7" s="139" t="s">
        <v>637</v>
      </c>
      <c r="DR7" s="139" t="s">
        <v>637</v>
      </c>
      <c r="DS7" s="139" t="s">
        <v>637</v>
      </c>
      <c r="DT7" s="139" t="s">
        <v>637</v>
      </c>
      <c r="DU7" s="139" t="s">
        <v>637</v>
      </c>
      <c r="DV7" s="139" t="s">
        <v>637</v>
      </c>
      <c r="DW7" s="139" t="s">
        <v>637</v>
      </c>
      <c r="DX7" s="139" t="s">
        <v>637</v>
      </c>
      <c r="DY7" s="139" t="s">
        <v>637</v>
      </c>
      <c r="DZ7" s="139" t="s">
        <v>637</v>
      </c>
      <c r="EA7" s="139" t="s">
        <v>637</v>
      </c>
      <c r="EB7" s="139" t="s">
        <v>637</v>
      </c>
      <c r="EC7" s="139" t="s">
        <v>637</v>
      </c>
      <c r="ED7" s="139" t="s">
        <v>637</v>
      </c>
      <c r="EE7" s="139" t="s">
        <v>637</v>
      </c>
      <c r="EF7" s="139" t="s">
        <v>637</v>
      </c>
      <c r="EG7" s="139" t="s">
        <v>637</v>
      </c>
      <c r="EH7" s="139" t="s">
        <v>637</v>
      </c>
      <c r="EI7" s="139" t="s">
        <v>637</v>
      </c>
      <c r="EJ7" s="139" t="s">
        <v>637</v>
      </c>
      <c r="EK7" s="139" t="s">
        <v>637</v>
      </c>
      <c r="EL7" s="139" t="s">
        <v>637</v>
      </c>
      <c r="EM7" s="139" t="s">
        <v>637</v>
      </c>
      <c r="EN7" s="139" t="s">
        <v>637</v>
      </c>
      <c r="EO7" s="139" t="s">
        <v>637</v>
      </c>
      <c r="EP7" s="139" t="s">
        <v>637</v>
      </c>
      <c r="EQ7" s="139" t="s">
        <v>637</v>
      </c>
      <c r="ER7" s="139" t="s">
        <v>637</v>
      </c>
      <c r="ES7" s="139" t="s">
        <v>637</v>
      </c>
      <c r="ET7" s="139" t="s">
        <v>637</v>
      </c>
      <c r="EU7" s="139" t="s">
        <v>637</v>
      </c>
      <c r="EV7" s="139" t="s">
        <v>637</v>
      </c>
      <c r="EW7" s="139" t="s">
        <v>637</v>
      </c>
      <c r="EX7" s="139" t="s">
        <v>637</v>
      </c>
      <c r="EY7" s="139" t="s">
        <v>637</v>
      </c>
      <c r="EZ7" s="139" t="s">
        <v>637</v>
      </c>
      <c r="FA7" s="139" t="s">
        <v>637</v>
      </c>
      <c r="FB7" s="139" t="s">
        <v>637</v>
      </c>
      <c r="FC7" s="139" t="s">
        <v>637</v>
      </c>
      <c r="FD7" s="139" t="s">
        <v>637</v>
      </c>
      <c r="FE7" s="139" t="s">
        <v>637</v>
      </c>
      <c r="FF7" s="139" t="s">
        <v>637</v>
      </c>
      <c r="FG7" s="139" t="s">
        <v>637</v>
      </c>
      <c r="FH7" s="139" t="s">
        <v>637</v>
      </c>
      <c r="FI7" s="139" t="s">
        <v>637</v>
      </c>
      <c r="FJ7" s="139" t="s">
        <v>637</v>
      </c>
      <c r="FK7" s="139" t="s">
        <v>637</v>
      </c>
      <c r="FL7" s="139" t="s">
        <v>637</v>
      </c>
      <c r="FM7" s="139" t="s">
        <v>637</v>
      </c>
      <c r="FN7" s="139" t="s">
        <v>637</v>
      </c>
      <c r="FO7" s="139" t="s">
        <v>637</v>
      </c>
      <c r="FP7" s="139" t="s">
        <v>637</v>
      </c>
      <c r="FQ7" s="139" t="s">
        <v>637</v>
      </c>
      <c r="FR7" s="139" t="s">
        <v>637</v>
      </c>
      <c r="FS7" s="139" t="s">
        <v>637</v>
      </c>
      <c r="FT7" s="139" t="s">
        <v>637</v>
      </c>
      <c r="FU7" s="139" t="s">
        <v>637</v>
      </c>
      <c r="FV7" s="139" t="s">
        <v>637</v>
      </c>
      <c r="FW7" s="139" t="s">
        <v>637</v>
      </c>
      <c r="FX7" s="139" t="s">
        <v>637</v>
      </c>
      <c r="FY7" s="139" t="s">
        <v>637</v>
      </c>
      <c r="FZ7" s="139" t="s">
        <v>637</v>
      </c>
      <c r="GA7" s="139" t="s">
        <v>637</v>
      </c>
      <c r="GB7" s="139" t="s">
        <v>637</v>
      </c>
      <c r="GC7" s="139" t="s">
        <v>637</v>
      </c>
      <c r="GD7" s="139" t="s">
        <v>637</v>
      </c>
      <c r="GE7" s="139" t="s">
        <v>637</v>
      </c>
      <c r="GF7" s="139" t="s">
        <v>637</v>
      </c>
      <c r="GG7" s="139" t="s">
        <v>637</v>
      </c>
      <c r="GH7" s="139" t="s">
        <v>637</v>
      </c>
      <c r="GI7" s="139" t="s">
        <v>637</v>
      </c>
      <c r="GJ7" s="139" t="s">
        <v>637</v>
      </c>
      <c r="GK7" s="139" t="s">
        <v>637</v>
      </c>
      <c r="GL7" s="139" t="s">
        <v>637</v>
      </c>
      <c r="GM7" s="139" t="s">
        <v>637</v>
      </c>
      <c r="GN7" s="139" t="s">
        <v>637</v>
      </c>
      <c r="GO7" s="139" t="s">
        <v>637</v>
      </c>
      <c r="GP7" s="139" t="s">
        <v>637</v>
      </c>
      <c r="GQ7" s="139" t="s">
        <v>637</v>
      </c>
      <c r="GR7" s="139" t="s">
        <v>637</v>
      </c>
      <c r="GS7" s="139" t="s">
        <v>637</v>
      </c>
      <c r="GT7" s="139" t="s">
        <v>637</v>
      </c>
      <c r="GU7" s="139" t="s">
        <v>637</v>
      </c>
      <c r="GV7" s="139" t="s">
        <v>637</v>
      </c>
      <c r="GW7" s="139" t="s">
        <v>637</v>
      </c>
      <c r="GX7" s="139" t="s">
        <v>637</v>
      </c>
      <c r="GY7" s="139" t="s">
        <v>637</v>
      </c>
      <c r="GZ7" s="139" t="s">
        <v>637</v>
      </c>
      <c r="HA7" s="139" t="s">
        <v>637</v>
      </c>
      <c r="HB7" s="139" t="s">
        <v>637</v>
      </c>
      <c r="HC7" s="139" t="s">
        <v>637</v>
      </c>
      <c r="HD7" s="139" t="s">
        <v>637</v>
      </c>
      <c r="HE7" s="139" t="s">
        <v>637</v>
      </c>
      <c r="HF7" s="139" t="s">
        <v>637</v>
      </c>
      <c r="HG7" s="139" t="s">
        <v>637</v>
      </c>
      <c r="HH7" s="139" t="s">
        <v>637</v>
      </c>
      <c r="HI7" s="139" t="s">
        <v>637</v>
      </c>
      <c r="HJ7" s="139" t="s">
        <v>637</v>
      </c>
      <c r="HK7" s="139" t="s">
        <v>637</v>
      </c>
      <c r="HL7" s="139" t="s">
        <v>637</v>
      </c>
      <c r="HM7" s="139" t="s">
        <v>637</v>
      </c>
      <c r="HN7" s="139" t="s">
        <v>637</v>
      </c>
      <c r="HO7" s="139" t="s">
        <v>637</v>
      </c>
      <c r="HP7" s="139" t="s">
        <v>637</v>
      </c>
      <c r="HQ7" s="139" t="s">
        <v>637</v>
      </c>
      <c r="HR7" s="139" t="s">
        <v>637</v>
      </c>
      <c r="HS7" s="139" t="s">
        <v>637</v>
      </c>
      <c r="HT7" s="139" t="s">
        <v>637</v>
      </c>
      <c r="HU7" s="139" t="s">
        <v>637</v>
      </c>
      <c r="HV7" s="139" t="s">
        <v>637</v>
      </c>
      <c r="HW7" s="139" t="s">
        <v>637</v>
      </c>
      <c r="HX7" s="139" t="s">
        <v>637</v>
      </c>
      <c r="HY7" s="139" t="s">
        <v>637</v>
      </c>
      <c r="HZ7" s="139" t="s">
        <v>637</v>
      </c>
      <c r="IA7" s="139" t="s">
        <v>637</v>
      </c>
      <c r="IB7" s="139" t="s">
        <v>637</v>
      </c>
      <c r="IC7" s="139" t="s">
        <v>637</v>
      </c>
      <c r="ID7" s="139" t="s">
        <v>637</v>
      </c>
      <c r="IE7" s="139" t="s">
        <v>637</v>
      </c>
      <c r="IF7" s="139" t="s">
        <v>637</v>
      </c>
      <c r="IG7" s="139" t="s">
        <v>637</v>
      </c>
      <c r="IH7" s="139" t="s">
        <v>637</v>
      </c>
      <c r="II7" s="139" t="s">
        <v>637</v>
      </c>
      <c r="IJ7" s="139" t="s">
        <v>637</v>
      </c>
      <c r="IK7" s="139" t="s">
        <v>637</v>
      </c>
      <c r="IL7" s="139" t="s">
        <v>637</v>
      </c>
      <c r="IM7" s="139" t="s">
        <v>637</v>
      </c>
      <c r="IN7" s="139" t="s">
        <v>637</v>
      </c>
      <c r="IO7" s="139" t="s">
        <v>637</v>
      </c>
      <c r="IP7" s="139" t="s">
        <v>637</v>
      </c>
      <c r="IQ7" s="139" t="s">
        <v>637</v>
      </c>
      <c r="IR7" s="139" t="s">
        <v>637</v>
      </c>
      <c r="IS7" s="139" t="s">
        <v>637</v>
      </c>
      <c r="IT7" s="139" t="s">
        <v>637</v>
      </c>
      <c r="IU7" s="139" t="s">
        <v>637</v>
      </c>
    </row>
    <row r="8" spans="1:3" ht="18.75">
      <c r="A8" s="175" t="s">
        <v>578</v>
      </c>
      <c r="B8" s="175"/>
      <c r="C8" s="176"/>
    </row>
    <row r="9" spans="1:3" ht="18.75">
      <c r="A9" s="175" t="s">
        <v>642</v>
      </c>
      <c r="B9" s="175"/>
      <c r="C9" s="176"/>
    </row>
    <row r="10" spans="1:4" ht="18.75">
      <c r="A10" s="676" t="s">
        <v>580</v>
      </c>
      <c r="B10" s="676"/>
      <c r="C10" s="676"/>
      <c r="D10" s="12"/>
    </row>
    <row r="11" spans="1:5" ht="18.75">
      <c r="A11" s="676" t="s">
        <v>643</v>
      </c>
      <c r="B11" s="676"/>
      <c r="C11" s="676"/>
      <c r="D11" s="12"/>
      <c r="E11" s="12"/>
    </row>
    <row r="12" spans="1:3" ht="15.75">
      <c r="A12" s="10"/>
      <c r="B12" s="10"/>
      <c r="C12"/>
    </row>
    <row r="13" spans="1:3" ht="15.75">
      <c r="A13" s="10"/>
      <c r="B13" s="10"/>
      <c r="C13" s="4" t="s">
        <v>581</v>
      </c>
    </row>
    <row r="14" spans="1:3" ht="15.75">
      <c r="A14" s="783" t="s">
        <v>583</v>
      </c>
      <c r="B14" s="785" t="s">
        <v>609</v>
      </c>
      <c r="C14" s="785"/>
    </row>
    <row r="15" spans="1:3" ht="15.75">
      <c r="A15" s="784"/>
      <c r="B15" s="51" t="s">
        <v>333</v>
      </c>
      <c r="C15" s="51" t="s">
        <v>334</v>
      </c>
    </row>
    <row r="16" spans="1:3" ht="15.75">
      <c r="A16" s="13" t="s">
        <v>585</v>
      </c>
      <c r="B16" s="91">
        <v>3.6</v>
      </c>
      <c r="C16" s="92">
        <v>3.6</v>
      </c>
    </row>
    <row r="17" spans="1:3" ht="16.5" customHeight="1" hidden="1">
      <c r="A17" s="13" t="s">
        <v>598</v>
      </c>
      <c r="B17" s="91"/>
      <c r="C17" s="92"/>
    </row>
    <row r="18" spans="1:3" ht="15.75">
      <c r="A18" s="13" t="s">
        <v>586</v>
      </c>
      <c r="B18" s="91">
        <v>4.5</v>
      </c>
      <c r="C18" s="92">
        <v>4.5</v>
      </c>
    </row>
    <row r="19" spans="1:3" ht="15.75">
      <c r="A19" s="13" t="s">
        <v>587</v>
      </c>
      <c r="B19" s="91">
        <v>3</v>
      </c>
      <c r="C19" s="92">
        <v>3.7</v>
      </c>
    </row>
    <row r="20" spans="1:3" ht="15.75">
      <c r="A20" s="13" t="s">
        <v>599</v>
      </c>
      <c r="B20" s="91">
        <v>4</v>
      </c>
      <c r="C20" s="92">
        <v>3</v>
      </c>
    </row>
    <row r="21" spans="1:3" ht="15.75">
      <c r="A21" s="13" t="s">
        <v>588</v>
      </c>
      <c r="B21" s="91">
        <v>3</v>
      </c>
      <c r="C21" s="92">
        <v>3</v>
      </c>
    </row>
    <row r="22" spans="1:3" ht="15.75">
      <c r="A22" s="13" t="s">
        <v>600</v>
      </c>
      <c r="B22" s="91">
        <v>7.3</v>
      </c>
      <c r="C22" s="92">
        <v>6.5</v>
      </c>
    </row>
    <row r="23" spans="1:3" ht="15.75">
      <c r="A23" s="13" t="s">
        <v>589</v>
      </c>
      <c r="B23" s="91">
        <v>4</v>
      </c>
      <c r="C23" s="92">
        <v>4</v>
      </c>
    </row>
    <row r="24" spans="1:3" ht="15.75">
      <c r="A24" s="13" t="s">
        <v>590</v>
      </c>
      <c r="B24" s="91">
        <v>1.7</v>
      </c>
      <c r="C24" s="92">
        <v>2</v>
      </c>
    </row>
    <row r="25" spans="1:3" ht="15.75">
      <c r="A25" s="13" t="s">
        <v>591</v>
      </c>
      <c r="B25" s="91">
        <v>3</v>
      </c>
      <c r="C25" s="92">
        <v>2.7</v>
      </c>
    </row>
    <row r="26" spans="1:3" ht="15.75">
      <c r="A26" s="13" t="s">
        <v>592</v>
      </c>
      <c r="B26" s="91">
        <v>5</v>
      </c>
      <c r="C26" s="92">
        <v>5</v>
      </c>
    </row>
    <row r="27" spans="1:3" ht="15.75">
      <c r="A27" s="13" t="s">
        <v>593</v>
      </c>
      <c r="B27" s="91">
        <v>11.5</v>
      </c>
      <c r="C27" s="92">
        <v>4.5</v>
      </c>
    </row>
    <row r="28" spans="1:3" ht="15.75">
      <c r="A28" s="13" t="s">
        <v>594</v>
      </c>
      <c r="B28" s="91">
        <v>7</v>
      </c>
      <c r="C28" s="92">
        <v>7</v>
      </c>
    </row>
    <row r="29" spans="1:3" ht="15.75">
      <c r="A29" s="13" t="s">
        <v>595</v>
      </c>
      <c r="B29" s="91">
        <v>4.7</v>
      </c>
      <c r="C29" s="92">
        <v>12</v>
      </c>
    </row>
    <row r="30" spans="1:3" ht="15.75">
      <c r="A30" s="13" t="s">
        <v>601</v>
      </c>
      <c r="B30" s="91">
        <v>3.2</v>
      </c>
      <c r="C30" s="92">
        <v>3</v>
      </c>
    </row>
    <row r="31" spans="1:3" ht="15.75">
      <c r="A31" s="13" t="s">
        <v>602</v>
      </c>
      <c r="B31" s="91">
        <v>3</v>
      </c>
      <c r="C31" s="92">
        <v>3</v>
      </c>
    </row>
    <row r="32" spans="1:3" ht="18.75" customHeight="1">
      <c r="A32" s="13" t="s">
        <v>596</v>
      </c>
      <c r="B32" s="91">
        <v>2.5</v>
      </c>
      <c r="C32" s="92">
        <v>2.5</v>
      </c>
    </row>
    <row r="33" spans="1:3" ht="15.75">
      <c r="A33" s="94" t="s">
        <v>597</v>
      </c>
      <c r="B33" s="93">
        <f>SUM(B16:B32)</f>
        <v>71</v>
      </c>
      <c r="C33" s="93">
        <f>SUM(C16:C32)</f>
        <v>70</v>
      </c>
    </row>
    <row r="34" spans="1:3" ht="15.75">
      <c r="A34" s="2"/>
      <c r="B34" s="2"/>
      <c r="C34" s="5"/>
    </row>
    <row r="35" spans="1:3" ht="15.75">
      <c r="A35" s="9"/>
      <c r="B35" s="9"/>
      <c r="C35" s="5"/>
    </row>
    <row r="36" spans="1:3" ht="15.75">
      <c r="A36" s="9"/>
      <c r="B36" s="9"/>
      <c r="C36" s="5"/>
    </row>
    <row r="37" spans="1:3" ht="15.75">
      <c r="A37" s="2"/>
      <c r="B37" s="2"/>
      <c r="C37" s="5"/>
    </row>
    <row r="38" spans="1:3" ht="15.75">
      <c r="A38" s="9"/>
      <c r="B38" s="9"/>
      <c r="C38" s="5"/>
    </row>
    <row r="39" spans="1:3" ht="15.75">
      <c r="A39" s="9"/>
      <c r="B39" s="9"/>
      <c r="C39" s="5"/>
    </row>
    <row r="40" spans="1:3" ht="15.75">
      <c r="A40" s="9"/>
      <c r="B40" s="9"/>
      <c r="C40" s="5"/>
    </row>
    <row r="41" spans="1:3" ht="15.75">
      <c r="A41" s="9"/>
      <c r="B41" s="9"/>
      <c r="C41" s="8"/>
    </row>
    <row r="42" spans="1:3" ht="15.75">
      <c r="A42" s="9"/>
      <c r="B42" s="9"/>
      <c r="C42" s="5"/>
    </row>
    <row r="43" spans="1:3" ht="15.75">
      <c r="A43" s="9"/>
      <c r="B43" s="9"/>
      <c r="C43" s="5"/>
    </row>
    <row r="44" spans="1:3" ht="15.75">
      <c r="A44" s="9"/>
      <c r="B44" s="9"/>
      <c r="C44" s="5"/>
    </row>
    <row r="45" spans="1:3" ht="15.75">
      <c r="A45" s="9"/>
      <c r="B45" s="9"/>
      <c r="C45" s="5"/>
    </row>
    <row r="46" spans="1:3" ht="15.75">
      <c r="A46" s="9"/>
      <c r="B46" s="9"/>
      <c r="C46" s="5"/>
    </row>
    <row r="47" spans="1:3" ht="15.75">
      <c r="A47" s="9"/>
      <c r="B47" s="9"/>
      <c r="C47" s="8"/>
    </row>
    <row r="48" spans="1:3" ht="15.75">
      <c r="A48" s="9"/>
      <c r="B48" s="9"/>
      <c r="C48" s="5"/>
    </row>
    <row r="49" spans="1:3" ht="15.75">
      <c r="A49" s="2"/>
      <c r="B49" s="2"/>
      <c r="C49" s="8"/>
    </row>
    <row r="51" ht="15.75" customHeight="1"/>
  </sheetData>
  <sheetProtection/>
  <mergeCells count="5">
    <mergeCell ref="B1:D1"/>
    <mergeCell ref="A10:C10"/>
    <mergeCell ref="A11:C11"/>
    <mergeCell ref="A14:A15"/>
    <mergeCell ref="B14:C14"/>
  </mergeCells>
  <printOptions/>
  <pageMargins left="0.89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1.375" style="0" customWidth="1"/>
    <col min="2" max="2" width="34.875" style="0" customWidth="1"/>
    <col min="3" max="3" width="12.625" style="0" hidden="1" customWidth="1"/>
    <col min="4" max="4" width="0.37109375" style="0" hidden="1" customWidth="1"/>
    <col min="5" max="5" width="4.125" style="0" hidden="1" customWidth="1"/>
    <col min="6" max="8" width="12.625" style="0" customWidth="1"/>
  </cols>
  <sheetData>
    <row r="1" spans="2:3" ht="12.75">
      <c r="B1" s="317" t="s">
        <v>631</v>
      </c>
      <c r="C1" s="138"/>
    </row>
    <row r="2" spans="2:3" ht="12.75">
      <c r="B2" s="317" t="s">
        <v>582</v>
      </c>
      <c r="C2" s="138"/>
    </row>
    <row r="3" spans="2:3" ht="12.75">
      <c r="B3" s="317" t="s">
        <v>603</v>
      </c>
      <c r="C3" s="138"/>
    </row>
    <row r="4" spans="2:3" ht="12.75">
      <c r="B4" s="317" t="s">
        <v>635</v>
      </c>
      <c r="C4" s="138"/>
    </row>
    <row r="5" spans="2:3" ht="12.75">
      <c r="B5" s="317" t="s">
        <v>252</v>
      </c>
      <c r="C5" s="138"/>
    </row>
    <row r="6" spans="1:2" ht="12.75">
      <c r="A6" s="7"/>
      <c r="B6" s="7"/>
    </row>
    <row r="7" spans="1:2" ht="18.75">
      <c r="A7" s="175" t="s">
        <v>578</v>
      </c>
      <c r="B7" s="175"/>
    </row>
    <row r="8" spans="1:2" ht="18.75">
      <c r="A8" s="175" t="s">
        <v>632</v>
      </c>
      <c r="B8" s="175"/>
    </row>
    <row r="9" spans="1:3" ht="18.75">
      <c r="A9" s="676" t="s">
        <v>639</v>
      </c>
      <c r="B9" s="676"/>
      <c r="C9" s="12"/>
    </row>
    <row r="10" spans="1:3" ht="18.75">
      <c r="A10" s="175" t="s">
        <v>640</v>
      </c>
      <c r="B10" s="175"/>
      <c r="C10" s="12"/>
    </row>
    <row r="11" spans="1:4" ht="18.75">
      <c r="A11" s="676" t="s">
        <v>634</v>
      </c>
      <c r="B11" s="676"/>
      <c r="C11" s="12"/>
      <c r="D11" s="12"/>
    </row>
    <row r="12" spans="1:2" ht="15.75">
      <c r="A12" s="10"/>
      <c r="B12" s="4" t="s">
        <v>581</v>
      </c>
    </row>
    <row r="13" spans="1:2" ht="12.75">
      <c r="A13" s="783" t="s">
        <v>583</v>
      </c>
      <c r="B13" s="783" t="s">
        <v>427</v>
      </c>
    </row>
    <row r="14" spans="1:2" ht="12.75">
      <c r="A14" s="784"/>
      <c r="B14" s="784"/>
    </row>
    <row r="15" spans="1:2" ht="15.75">
      <c r="A15" s="11" t="s">
        <v>585</v>
      </c>
      <c r="B15" s="118">
        <v>58.2</v>
      </c>
    </row>
    <row r="16" spans="1:2" ht="16.5" customHeight="1">
      <c r="A16" s="11" t="s">
        <v>598</v>
      </c>
      <c r="B16" s="118">
        <v>132.2</v>
      </c>
    </row>
    <row r="17" spans="1:2" ht="15.75">
      <c r="A17" s="11" t="s">
        <v>586</v>
      </c>
      <c r="B17" s="118">
        <v>61</v>
      </c>
    </row>
    <row r="18" spans="1:2" ht="15.75">
      <c r="A18" s="11" t="s">
        <v>587</v>
      </c>
      <c r="B18" s="118">
        <v>58.3</v>
      </c>
    </row>
    <row r="19" spans="1:2" ht="15.75">
      <c r="A19" s="11" t="s">
        <v>599</v>
      </c>
      <c r="B19" s="118">
        <v>60</v>
      </c>
    </row>
    <row r="20" spans="1:2" ht="15.75">
      <c r="A20" s="11" t="s">
        <v>588</v>
      </c>
      <c r="B20" s="118">
        <v>62.5</v>
      </c>
    </row>
    <row r="21" spans="1:2" ht="15.75">
      <c r="A21" s="11" t="s">
        <v>600</v>
      </c>
      <c r="B21" s="118">
        <v>60.5</v>
      </c>
    </row>
    <row r="22" spans="1:2" ht="15.75">
      <c r="A22" s="11" t="s">
        <v>589</v>
      </c>
      <c r="B22" s="118">
        <v>60</v>
      </c>
    </row>
    <row r="23" spans="1:2" ht="15.75">
      <c r="A23" s="11" t="s">
        <v>590</v>
      </c>
      <c r="B23" s="118">
        <v>59.3</v>
      </c>
    </row>
    <row r="24" spans="1:2" ht="15.75">
      <c r="A24" s="11" t="s">
        <v>591</v>
      </c>
      <c r="B24" s="118">
        <v>58.2</v>
      </c>
    </row>
    <row r="25" spans="1:2" ht="15.75">
      <c r="A25" s="11" t="s">
        <v>592</v>
      </c>
      <c r="B25" s="118">
        <v>61.3</v>
      </c>
    </row>
    <row r="26" spans="1:2" ht="15.75">
      <c r="A26" s="11" t="s">
        <v>593</v>
      </c>
      <c r="B26" s="118">
        <v>59.6</v>
      </c>
    </row>
    <row r="27" spans="1:2" ht="15.75">
      <c r="A27" s="11" t="s">
        <v>594</v>
      </c>
      <c r="B27" s="118">
        <v>57.8</v>
      </c>
    </row>
    <row r="28" spans="1:2" ht="15.75">
      <c r="A28" s="11" t="s">
        <v>595</v>
      </c>
      <c r="B28" s="118">
        <v>57.9</v>
      </c>
    </row>
    <row r="29" spans="1:2" ht="15.75">
      <c r="A29" s="11" t="s">
        <v>601</v>
      </c>
      <c r="B29" s="118">
        <v>59.4</v>
      </c>
    </row>
    <row r="30" spans="1:2" ht="15.75">
      <c r="A30" s="11" t="s">
        <v>602</v>
      </c>
      <c r="B30" s="118">
        <v>60</v>
      </c>
    </row>
    <row r="31" spans="1:2" ht="18.75" customHeight="1">
      <c r="A31" s="11" t="s">
        <v>596</v>
      </c>
      <c r="B31" s="118">
        <v>60.7</v>
      </c>
    </row>
    <row r="32" spans="1:2" ht="15.75">
      <c r="A32" s="60" t="s">
        <v>597</v>
      </c>
      <c r="B32" s="100">
        <f>SUM(B15:B31)</f>
        <v>1086.8999999999999</v>
      </c>
    </row>
    <row r="33" spans="1:2" ht="15.75">
      <c r="A33" s="2"/>
      <c r="B33" s="2"/>
    </row>
    <row r="34" spans="1:2" ht="15.75">
      <c r="A34" s="9"/>
      <c r="B34" s="9"/>
    </row>
    <row r="35" spans="1:2" ht="15.75">
      <c r="A35" s="9"/>
      <c r="B35" s="9"/>
    </row>
    <row r="36" spans="1:2" ht="15.75">
      <c r="A36" s="2"/>
      <c r="B36" s="2"/>
    </row>
    <row r="37" spans="1:2" ht="15.75">
      <c r="A37" s="9"/>
      <c r="B37" s="9"/>
    </row>
    <row r="38" spans="1:2" ht="15.75">
      <c r="A38" s="9"/>
      <c r="B38" s="9"/>
    </row>
    <row r="39" spans="1:2" ht="15.75">
      <c r="A39" s="9"/>
      <c r="B39" s="9"/>
    </row>
    <row r="40" spans="1:2" ht="15.75">
      <c r="A40" s="9"/>
      <c r="B40" s="9"/>
    </row>
    <row r="41" spans="1:2" ht="15.75">
      <c r="A41" s="9"/>
      <c r="B41" s="9"/>
    </row>
    <row r="42" spans="1:2" ht="15.75">
      <c r="A42" s="9"/>
      <c r="B42" s="9"/>
    </row>
    <row r="43" spans="1:2" ht="15.75">
      <c r="A43" s="9"/>
      <c r="B43" s="9"/>
    </row>
    <row r="44" spans="1:2" ht="15.75">
      <c r="A44" s="9"/>
      <c r="B44" s="9"/>
    </row>
    <row r="45" spans="1:2" ht="15.75">
      <c r="A45" s="9"/>
      <c r="B45" s="9"/>
    </row>
    <row r="46" spans="1:2" ht="15.75">
      <c r="A46" s="9"/>
      <c r="B46" s="9"/>
    </row>
    <row r="47" spans="1:2" ht="15.75">
      <c r="A47" s="9"/>
      <c r="B47" s="9"/>
    </row>
    <row r="48" spans="1:2" ht="15.75">
      <c r="A48" s="2"/>
      <c r="B48" s="2"/>
    </row>
    <row r="50" ht="15.75" customHeight="1"/>
  </sheetData>
  <sheetProtection/>
  <mergeCells count="4">
    <mergeCell ref="A9:B9"/>
    <mergeCell ref="A11:B11"/>
    <mergeCell ref="A13:A14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4.25390625" style="0" customWidth="1"/>
    <col min="2" max="2" width="18.625" style="0" customWidth="1"/>
    <col min="3" max="3" width="24.00390625" style="4" customWidth="1"/>
    <col min="4" max="4" width="12.625" style="0" hidden="1" customWidth="1"/>
    <col min="5" max="9" width="12.625" style="0" customWidth="1"/>
  </cols>
  <sheetData>
    <row r="1" spans="1:4" ht="15">
      <c r="A1" s="314"/>
      <c r="B1" s="798" t="s">
        <v>630</v>
      </c>
      <c r="C1" s="799"/>
      <c r="D1" s="478"/>
    </row>
    <row r="2" spans="1:4" ht="15">
      <c r="A2" s="314"/>
      <c r="B2" s="799" t="s">
        <v>582</v>
      </c>
      <c r="C2" s="799"/>
      <c r="D2" s="478"/>
    </row>
    <row r="3" spans="1:4" ht="12.75">
      <c r="A3" s="314"/>
      <c r="B3" s="799" t="s">
        <v>603</v>
      </c>
      <c r="C3" s="799"/>
      <c r="D3" s="799"/>
    </row>
    <row r="4" spans="1:4" ht="15">
      <c r="A4" s="314"/>
      <c r="B4" s="799" t="s">
        <v>635</v>
      </c>
      <c r="C4" s="799"/>
      <c r="D4" s="478"/>
    </row>
    <row r="5" spans="1:4" ht="15">
      <c r="A5" s="315"/>
      <c r="B5" s="798" t="s">
        <v>252</v>
      </c>
      <c r="C5" s="799"/>
      <c r="D5" s="478"/>
    </row>
    <row r="6" spans="1:3" ht="12.75">
      <c r="A6" s="7"/>
      <c r="B6" s="7"/>
      <c r="C6" s="7"/>
    </row>
    <row r="7" spans="1:3" ht="18.75">
      <c r="A7" s="175" t="s">
        <v>578</v>
      </c>
      <c r="B7" s="175"/>
      <c r="C7" s="176"/>
    </row>
    <row r="8" spans="1:3" ht="18.75">
      <c r="A8" s="175" t="s">
        <v>632</v>
      </c>
      <c r="B8" s="175"/>
      <c r="C8" s="176"/>
    </row>
    <row r="9" spans="1:4" ht="18.75">
      <c r="A9" s="676" t="s">
        <v>641</v>
      </c>
      <c r="B9" s="676"/>
      <c r="C9" s="676"/>
      <c r="D9" s="12"/>
    </row>
    <row r="10" spans="1:4" ht="18.75">
      <c r="A10" s="175" t="s">
        <v>633</v>
      </c>
      <c r="B10" s="175"/>
      <c r="C10" s="176"/>
      <c r="D10" s="12"/>
    </row>
    <row r="11" spans="1:5" ht="18.75">
      <c r="A11" s="676" t="s">
        <v>643</v>
      </c>
      <c r="B11" s="676"/>
      <c r="C11" s="676"/>
      <c r="D11" s="12"/>
      <c r="E11" s="12"/>
    </row>
    <row r="12" spans="1:3" ht="15.75">
      <c r="A12" s="10"/>
      <c r="B12" s="10"/>
      <c r="C12" s="4" t="s">
        <v>581</v>
      </c>
    </row>
    <row r="13" spans="1:3" ht="15.75">
      <c r="A13" s="783" t="s">
        <v>583</v>
      </c>
      <c r="B13" s="785" t="s">
        <v>609</v>
      </c>
      <c r="C13" s="785"/>
    </row>
    <row r="14" spans="1:3" ht="15.75">
      <c r="A14" s="784"/>
      <c r="B14" s="51" t="s">
        <v>333</v>
      </c>
      <c r="C14" s="51" t="s">
        <v>334</v>
      </c>
    </row>
    <row r="15" spans="1:3" ht="15.75">
      <c r="A15" s="11" t="s">
        <v>585</v>
      </c>
      <c r="B15" s="118">
        <v>59.4</v>
      </c>
      <c r="C15" s="118">
        <v>59.4</v>
      </c>
    </row>
    <row r="16" spans="1:3" ht="16.5" customHeight="1">
      <c r="A16" s="11" t="s">
        <v>598</v>
      </c>
      <c r="B16" s="118">
        <v>140.3</v>
      </c>
      <c r="C16" s="118">
        <v>140.3</v>
      </c>
    </row>
    <row r="17" spans="1:3" ht="15.75">
      <c r="A17" s="11" t="s">
        <v>586</v>
      </c>
      <c r="B17" s="118">
        <v>62.2</v>
      </c>
      <c r="C17" s="118">
        <v>62.2</v>
      </c>
    </row>
    <row r="18" spans="1:3" ht="15.75">
      <c r="A18" s="11" t="s">
        <v>587</v>
      </c>
      <c r="B18" s="118">
        <v>59.4</v>
      </c>
      <c r="C18" s="118">
        <v>59.4</v>
      </c>
    </row>
    <row r="19" spans="1:3" ht="15.75">
      <c r="A19" s="11" t="s">
        <v>599</v>
      </c>
      <c r="B19" s="118">
        <v>61.3</v>
      </c>
      <c r="C19" s="118">
        <v>61.3</v>
      </c>
    </row>
    <row r="20" spans="1:3" ht="15.75">
      <c r="A20" s="11" t="s">
        <v>588</v>
      </c>
      <c r="B20" s="118">
        <v>63.8</v>
      </c>
      <c r="C20" s="118">
        <v>63.8</v>
      </c>
    </row>
    <row r="21" spans="1:3" ht="15.75">
      <c r="A21" s="11" t="s">
        <v>600</v>
      </c>
      <c r="B21" s="118">
        <v>61.7</v>
      </c>
      <c r="C21" s="118">
        <v>61.7</v>
      </c>
    </row>
    <row r="22" spans="1:3" ht="15.75">
      <c r="A22" s="11" t="s">
        <v>589</v>
      </c>
      <c r="B22" s="118">
        <v>61.1</v>
      </c>
      <c r="C22" s="118">
        <v>61.1</v>
      </c>
    </row>
    <row r="23" spans="1:3" ht="15.75">
      <c r="A23" s="11" t="s">
        <v>590</v>
      </c>
      <c r="B23" s="118">
        <v>60.5</v>
      </c>
      <c r="C23" s="118">
        <v>60.5</v>
      </c>
    </row>
    <row r="24" spans="1:3" ht="15.75">
      <c r="A24" s="11" t="s">
        <v>591</v>
      </c>
      <c r="B24" s="118">
        <v>59.4</v>
      </c>
      <c r="C24" s="118">
        <v>59.4</v>
      </c>
    </row>
    <row r="25" spans="1:3" ht="15.75">
      <c r="A25" s="11" t="s">
        <v>592</v>
      </c>
      <c r="B25" s="118">
        <v>62.6</v>
      </c>
      <c r="C25" s="118">
        <v>62.6</v>
      </c>
    </row>
    <row r="26" spans="1:3" ht="15.75">
      <c r="A26" s="11" t="s">
        <v>593</v>
      </c>
      <c r="B26" s="118">
        <v>60.8</v>
      </c>
      <c r="C26" s="118">
        <v>60.8</v>
      </c>
    </row>
    <row r="27" spans="1:3" ht="15.75">
      <c r="A27" s="11" t="s">
        <v>594</v>
      </c>
      <c r="B27" s="118">
        <v>58.9</v>
      </c>
      <c r="C27" s="118">
        <v>58.9</v>
      </c>
    </row>
    <row r="28" spans="1:3" ht="15.75">
      <c r="A28" s="11" t="s">
        <v>595</v>
      </c>
      <c r="B28" s="118">
        <v>59</v>
      </c>
      <c r="C28" s="118">
        <v>59</v>
      </c>
    </row>
    <row r="29" spans="1:3" ht="15.75">
      <c r="A29" s="11" t="s">
        <v>601</v>
      </c>
      <c r="B29" s="118">
        <v>60.5</v>
      </c>
      <c r="C29" s="118">
        <v>60.5</v>
      </c>
    </row>
    <row r="30" spans="1:3" ht="15.75">
      <c r="A30" s="11" t="s">
        <v>602</v>
      </c>
      <c r="B30" s="118">
        <v>61.3</v>
      </c>
      <c r="C30" s="118">
        <v>61.3</v>
      </c>
    </row>
    <row r="31" spans="1:3" ht="18.75" customHeight="1">
      <c r="A31" s="11" t="s">
        <v>596</v>
      </c>
      <c r="B31" s="118">
        <v>61.9</v>
      </c>
      <c r="C31" s="118">
        <v>61.9</v>
      </c>
    </row>
    <row r="32" spans="1:3" ht="15.75">
      <c r="A32" s="60" t="s">
        <v>597</v>
      </c>
      <c r="B32" s="100">
        <f>SUM(B15:B31)</f>
        <v>1114.1000000000001</v>
      </c>
      <c r="C32" s="100">
        <f>SUM(C15:C31)</f>
        <v>1114.1000000000001</v>
      </c>
    </row>
    <row r="33" spans="1:3" ht="15.75">
      <c r="A33" s="2"/>
      <c r="B33" s="2"/>
      <c r="C33" s="5"/>
    </row>
    <row r="34" spans="1:3" ht="15.75">
      <c r="A34" s="9"/>
      <c r="B34" s="9"/>
      <c r="C34" s="5"/>
    </row>
    <row r="35" spans="1:3" ht="15.75">
      <c r="A35" s="9"/>
      <c r="B35" s="9"/>
      <c r="C35" s="5"/>
    </row>
    <row r="36" spans="1:3" ht="15.75">
      <c r="A36" s="2"/>
      <c r="B36" s="2"/>
      <c r="C36" s="5"/>
    </row>
    <row r="37" spans="1:3" ht="15.75">
      <c r="A37" s="9"/>
      <c r="B37" s="9"/>
      <c r="C37" s="5"/>
    </row>
    <row r="38" spans="1:3" ht="15.75">
      <c r="A38" s="9"/>
      <c r="B38" s="9"/>
      <c r="C38" s="5"/>
    </row>
    <row r="39" spans="1:3" ht="15.75">
      <c r="A39" s="9"/>
      <c r="B39" s="9"/>
      <c r="C39" s="5"/>
    </row>
    <row r="40" spans="1:3" ht="15.75">
      <c r="A40" s="9"/>
      <c r="B40" s="9"/>
      <c r="C40" s="8"/>
    </row>
    <row r="41" spans="1:3" ht="15.75">
      <c r="A41" s="9"/>
      <c r="B41" s="9"/>
      <c r="C41" s="5"/>
    </row>
    <row r="42" spans="1:3" ht="15.75">
      <c r="A42" s="9"/>
      <c r="B42" s="9"/>
      <c r="C42" s="5"/>
    </row>
    <row r="43" spans="1:3" ht="15.75">
      <c r="A43" s="9"/>
      <c r="B43" s="9"/>
      <c r="C43" s="5"/>
    </row>
    <row r="44" spans="1:3" ht="15.75">
      <c r="A44" s="9"/>
      <c r="B44" s="9"/>
      <c r="C44" s="5"/>
    </row>
    <row r="45" spans="1:3" ht="15.75">
      <c r="A45" s="9"/>
      <c r="B45" s="9"/>
      <c r="C45" s="5"/>
    </row>
    <row r="46" spans="1:3" ht="15.75">
      <c r="A46" s="9"/>
      <c r="B46" s="9"/>
      <c r="C46" s="8"/>
    </row>
    <row r="47" spans="1:3" ht="15.75">
      <c r="A47" s="9"/>
      <c r="B47" s="9"/>
      <c r="C47" s="5"/>
    </row>
    <row r="48" spans="1:3" ht="15.75">
      <c r="A48" s="2"/>
      <c r="B48" s="2"/>
      <c r="C48" s="8"/>
    </row>
    <row r="50" ht="15.75" customHeight="1"/>
  </sheetData>
  <sheetProtection/>
  <mergeCells count="9">
    <mergeCell ref="A11:C11"/>
    <mergeCell ref="A13:A14"/>
    <mergeCell ref="B13:C13"/>
    <mergeCell ref="B1:C1"/>
    <mergeCell ref="B2:C2"/>
    <mergeCell ref="B3:D3"/>
    <mergeCell ref="B4:C4"/>
    <mergeCell ref="B5:C5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81.00390625" style="52" customWidth="1"/>
    <col min="2" max="2" width="23.875" style="52" customWidth="1"/>
    <col min="3" max="3" width="23.75390625" style="52" customWidth="1"/>
    <col min="4" max="4" width="0.74609375" style="52" customWidth="1"/>
    <col min="5" max="16384" width="9.125" style="52" customWidth="1"/>
  </cols>
  <sheetData>
    <row r="1" spans="2:4" ht="15">
      <c r="B1" s="802" t="s">
        <v>760</v>
      </c>
      <c r="C1" s="803"/>
      <c r="D1" s="137"/>
    </row>
    <row r="2" spans="2:4" ht="15">
      <c r="B2" s="803" t="s">
        <v>582</v>
      </c>
      <c r="C2" s="803"/>
      <c r="D2" s="137"/>
    </row>
    <row r="3" spans="2:4" ht="15">
      <c r="B3" s="803" t="s">
        <v>603</v>
      </c>
      <c r="C3" s="803"/>
      <c r="D3" s="803"/>
    </row>
    <row r="4" spans="2:4" ht="15">
      <c r="B4" s="803" t="s">
        <v>635</v>
      </c>
      <c r="C4" s="803"/>
      <c r="D4" s="137"/>
    </row>
    <row r="5" spans="2:4" ht="15">
      <c r="B5" s="802" t="s">
        <v>251</v>
      </c>
      <c r="C5" s="803"/>
      <c r="D5" s="137"/>
    </row>
    <row r="6" ht="15">
      <c r="C6" s="6"/>
    </row>
    <row r="7" spans="1:3" ht="36" customHeight="1">
      <c r="A7" s="801" t="s">
        <v>638</v>
      </c>
      <c r="B7" s="801"/>
      <c r="C7" s="801"/>
    </row>
    <row r="8" spans="1:3" ht="15.75" customHeight="1">
      <c r="A8" s="53"/>
      <c r="B8" s="53"/>
      <c r="C8" s="53" t="s">
        <v>576</v>
      </c>
    </row>
    <row r="9" spans="1:3" ht="15">
      <c r="A9" s="800" t="s">
        <v>604</v>
      </c>
      <c r="B9" s="800" t="s">
        <v>605</v>
      </c>
      <c r="C9" s="796" t="s">
        <v>427</v>
      </c>
    </row>
    <row r="10" spans="1:3" ht="15">
      <c r="A10" s="800"/>
      <c r="B10" s="800"/>
      <c r="C10" s="796"/>
    </row>
    <row r="11" spans="1:3" ht="15.75">
      <c r="A11" s="88" t="s">
        <v>618</v>
      </c>
      <c r="B11" s="87"/>
      <c r="C11" s="51">
        <f>SUM(C12:C29)</f>
        <v>144272.7</v>
      </c>
    </row>
    <row r="12" spans="1:3" ht="47.25">
      <c r="A12" s="88" t="s">
        <v>370</v>
      </c>
      <c r="B12" s="73" t="s">
        <v>542</v>
      </c>
      <c r="C12" s="89">
        <v>43546.5</v>
      </c>
    </row>
    <row r="13" spans="1:3" ht="94.5">
      <c r="A13" s="88" t="s">
        <v>371</v>
      </c>
      <c r="B13" s="73" t="s">
        <v>542</v>
      </c>
      <c r="C13" s="89">
        <v>42872.2</v>
      </c>
    </row>
    <row r="14" spans="1:3" ht="47.25">
      <c r="A14" s="88" t="s">
        <v>619</v>
      </c>
      <c r="B14" s="73" t="s">
        <v>372</v>
      </c>
      <c r="C14" s="89">
        <v>2504.2</v>
      </c>
    </row>
    <row r="15" spans="1:3" ht="47.25">
      <c r="A15" s="88" t="s">
        <v>342</v>
      </c>
      <c r="B15" s="73" t="s">
        <v>544</v>
      </c>
      <c r="C15" s="89">
        <v>268</v>
      </c>
    </row>
    <row r="16" spans="1:3" ht="78.75">
      <c r="A16" s="88" t="s">
        <v>412</v>
      </c>
      <c r="B16" s="73" t="s">
        <v>544</v>
      </c>
      <c r="C16" s="89">
        <v>49853.6</v>
      </c>
    </row>
    <row r="17" spans="1:3" ht="33" customHeight="1">
      <c r="A17" s="88" t="s">
        <v>549</v>
      </c>
      <c r="B17" s="73" t="s">
        <v>543</v>
      </c>
      <c r="C17" s="89">
        <v>450.1</v>
      </c>
    </row>
    <row r="18" spans="1:3" ht="78.75">
      <c r="A18" s="342" t="s">
        <v>550</v>
      </c>
      <c r="B18" s="343" t="s">
        <v>551</v>
      </c>
      <c r="C18" s="344">
        <v>1086.9</v>
      </c>
    </row>
    <row r="19" spans="1:3" ht="47.25">
      <c r="A19" s="88" t="s">
        <v>552</v>
      </c>
      <c r="B19" s="73" t="s">
        <v>544</v>
      </c>
      <c r="C19" s="89">
        <v>1695.2</v>
      </c>
    </row>
    <row r="20" spans="1:3" ht="45.75" customHeight="1">
      <c r="A20" s="88" t="s">
        <v>564</v>
      </c>
      <c r="B20" s="90" t="s">
        <v>544</v>
      </c>
      <c r="C20" s="89">
        <v>12.1</v>
      </c>
    </row>
    <row r="21" spans="1:3" ht="47.25">
      <c r="A21" s="88" t="s">
        <v>565</v>
      </c>
      <c r="B21" s="73" t="s">
        <v>544</v>
      </c>
      <c r="C21" s="89">
        <v>435.3</v>
      </c>
    </row>
    <row r="22" spans="1:3" ht="47.25">
      <c r="A22" s="88" t="s">
        <v>566</v>
      </c>
      <c r="B22" s="348" t="s">
        <v>544</v>
      </c>
      <c r="C22" s="89">
        <v>224.2</v>
      </c>
    </row>
    <row r="23" spans="1:3" ht="47.25">
      <c r="A23" s="88" t="s">
        <v>343</v>
      </c>
      <c r="B23" s="348" t="s">
        <v>544</v>
      </c>
      <c r="C23" s="89">
        <v>224.2</v>
      </c>
    </row>
    <row r="24" spans="1:3" ht="31.5">
      <c r="A24" s="88" t="s">
        <v>567</v>
      </c>
      <c r="B24" s="348" t="s">
        <v>544</v>
      </c>
      <c r="C24" s="89">
        <v>232</v>
      </c>
    </row>
    <row r="25" spans="1:3" ht="141.75">
      <c r="A25" s="88" t="s">
        <v>571</v>
      </c>
      <c r="B25" s="73" t="s">
        <v>544</v>
      </c>
      <c r="C25" s="89">
        <v>324.9</v>
      </c>
    </row>
    <row r="26" spans="1:3" ht="33" customHeight="1">
      <c r="A26" s="88" t="s">
        <v>572</v>
      </c>
      <c r="B26" s="73" t="s">
        <v>544</v>
      </c>
      <c r="C26" s="89">
        <v>232</v>
      </c>
    </row>
    <row r="27" spans="1:3" ht="31.5">
      <c r="A27" s="342" t="s">
        <v>573</v>
      </c>
      <c r="B27" s="343" t="s">
        <v>544</v>
      </c>
      <c r="C27" s="344">
        <v>232</v>
      </c>
    </row>
    <row r="28" spans="1:7" s="350" customFormat="1" ht="33" customHeight="1">
      <c r="A28" s="341" t="s">
        <v>279</v>
      </c>
      <c r="B28" s="73" t="s">
        <v>377</v>
      </c>
      <c r="C28" s="89">
        <v>51</v>
      </c>
      <c r="D28" s="349"/>
      <c r="E28" s="349"/>
      <c r="F28" s="349"/>
      <c r="G28" s="349"/>
    </row>
    <row r="29" spans="1:3" ht="83.25" customHeight="1">
      <c r="A29" s="345" t="s">
        <v>574</v>
      </c>
      <c r="B29" s="346" t="s">
        <v>575</v>
      </c>
      <c r="C29" s="347">
        <v>28.3</v>
      </c>
    </row>
  </sheetData>
  <sheetProtection/>
  <mergeCells count="9">
    <mergeCell ref="A9:A10"/>
    <mergeCell ref="A7:C7"/>
    <mergeCell ref="B9:B10"/>
    <mergeCell ref="B1:C1"/>
    <mergeCell ref="B2:C2"/>
    <mergeCell ref="B3:D3"/>
    <mergeCell ref="B4:C4"/>
    <mergeCell ref="B5:C5"/>
    <mergeCell ref="C9:C10"/>
  </mergeCells>
  <printOptions/>
  <pageMargins left="0.81" right="0.1968503937007874" top="0.1968503937007874" bottom="0.1968503937007874" header="0.15748031496062992" footer="0.15748031496062992"/>
  <pageSetup fitToHeight="1" fitToWidth="1" horizontalDpi="300" verticalDpi="3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75" zoomScaleNormal="7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74.625" style="52" customWidth="1"/>
    <col min="2" max="2" width="30.00390625" style="52" customWidth="1"/>
    <col min="3" max="3" width="18.375" style="52" customWidth="1"/>
    <col min="4" max="4" width="17.625" style="52" customWidth="1"/>
    <col min="5" max="16384" width="9.125" style="52" customWidth="1"/>
  </cols>
  <sheetData>
    <row r="1" spans="2:4" ht="15">
      <c r="B1" s="135" t="s">
        <v>759</v>
      </c>
      <c r="C1" s="25"/>
      <c r="D1" s="26"/>
    </row>
    <row r="2" spans="2:4" ht="15">
      <c r="B2" s="136" t="s">
        <v>582</v>
      </c>
      <c r="C2" s="25"/>
      <c r="D2" s="26"/>
    </row>
    <row r="3" spans="2:4" ht="15">
      <c r="B3" s="136" t="s">
        <v>603</v>
      </c>
      <c r="C3" s="25"/>
      <c r="D3" s="26"/>
    </row>
    <row r="4" spans="2:4" ht="15">
      <c r="B4" s="136" t="s">
        <v>635</v>
      </c>
      <c r="C4" s="25"/>
      <c r="D4" s="26"/>
    </row>
    <row r="5" spans="2:4" ht="15">
      <c r="B5" s="135" t="s">
        <v>252</v>
      </c>
      <c r="C5" s="25"/>
      <c r="D5" s="26"/>
    </row>
    <row r="6" spans="3:4" ht="15">
      <c r="C6" s="25"/>
      <c r="D6" s="26"/>
    </row>
    <row r="7" spans="1:4" ht="55.5" customHeight="1">
      <c r="A7" s="801" t="s">
        <v>679</v>
      </c>
      <c r="B7" s="801"/>
      <c r="C7" s="801"/>
      <c r="D7" s="801"/>
    </row>
    <row r="8" spans="1:4" ht="16.5" thickBot="1">
      <c r="A8" s="53"/>
      <c r="B8" s="53"/>
      <c r="C8" s="804" t="s">
        <v>576</v>
      </c>
      <c r="D8" s="804"/>
    </row>
    <row r="9" spans="1:4" ht="15.75">
      <c r="A9" s="805" t="s">
        <v>604</v>
      </c>
      <c r="B9" s="807" t="s">
        <v>605</v>
      </c>
      <c r="C9" s="808" t="s">
        <v>609</v>
      </c>
      <c r="D9" s="809"/>
    </row>
    <row r="10" spans="1:4" ht="15.75">
      <c r="A10" s="806"/>
      <c r="B10" s="800"/>
      <c r="C10" s="51" t="s">
        <v>333</v>
      </c>
      <c r="D10" s="469" t="s">
        <v>334</v>
      </c>
    </row>
    <row r="11" spans="1:4" ht="15.75">
      <c r="A11" s="470" t="s">
        <v>618</v>
      </c>
      <c r="B11" s="87"/>
      <c r="C11" s="51">
        <f>SUM(C12:C30)</f>
        <v>134522.1</v>
      </c>
      <c r="D11" s="469">
        <f>SUM(D12:D30)</f>
        <v>129204.9</v>
      </c>
    </row>
    <row r="12" spans="1:4" ht="63">
      <c r="A12" s="470" t="s">
        <v>370</v>
      </c>
      <c r="B12" s="73" t="s">
        <v>542</v>
      </c>
      <c r="C12" s="89">
        <v>40808.1</v>
      </c>
      <c r="D12" s="471">
        <v>41255.6</v>
      </c>
    </row>
    <row r="13" spans="1:4" ht="94.5">
      <c r="A13" s="470" t="s">
        <v>371</v>
      </c>
      <c r="B13" s="73" t="s">
        <v>542</v>
      </c>
      <c r="C13" s="89">
        <v>35797.1</v>
      </c>
      <c r="D13" s="471">
        <v>32506.7</v>
      </c>
    </row>
    <row r="14" spans="1:4" ht="47.25">
      <c r="A14" s="470" t="s">
        <v>619</v>
      </c>
      <c r="B14" s="73" t="s">
        <v>372</v>
      </c>
      <c r="C14" s="89">
        <v>2504.5</v>
      </c>
      <c r="D14" s="471" t="s">
        <v>344</v>
      </c>
    </row>
    <row r="15" spans="1:4" ht="47.25">
      <c r="A15" s="470" t="s">
        <v>342</v>
      </c>
      <c r="B15" s="73" t="s">
        <v>544</v>
      </c>
      <c r="C15" s="89">
        <v>291.4</v>
      </c>
      <c r="D15" s="471">
        <v>309.6</v>
      </c>
    </row>
    <row r="16" spans="1:4" ht="78.75">
      <c r="A16" s="470" t="s">
        <v>412</v>
      </c>
      <c r="B16" s="73" t="s">
        <v>544</v>
      </c>
      <c r="C16" s="89">
        <v>49853.6</v>
      </c>
      <c r="D16" s="471">
        <v>49853.6</v>
      </c>
    </row>
    <row r="17" spans="1:4" ht="33" customHeight="1">
      <c r="A17" s="470" t="s">
        <v>549</v>
      </c>
      <c r="B17" s="73" t="s">
        <v>543</v>
      </c>
      <c r="C17" s="89">
        <v>451.6</v>
      </c>
      <c r="D17" s="471">
        <v>447.4</v>
      </c>
    </row>
    <row r="18" spans="1:4" ht="78.75">
      <c r="A18" s="470" t="s">
        <v>550</v>
      </c>
      <c r="B18" s="73" t="s">
        <v>551</v>
      </c>
      <c r="C18" s="89">
        <v>1114.1</v>
      </c>
      <c r="D18" s="471">
        <v>1114.1</v>
      </c>
    </row>
    <row r="19" spans="1:7" ht="49.5" customHeight="1">
      <c r="A19" s="470" t="s">
        <v>259</v>
      </c>
      <c r="B19" s="73" t="s">
        <v>378</v>
      </c>
      <c r="C19" s="89">
        <v>10.9</v>
      </c>
      <c r="D19" s="472"/>
      <c r="E19" s="350"/>
      <c r="F19" s="350"/>
      <c r="G19" s="350"/>
    </row>
    <row r="20" spans="1:4" ht="47.25">
      <c r="A20" s="470" t="s">
        <v>552</v>
      </c>
      <c r="B20" s="73" t="s">
        <v>544</v>
      </c>
      <c r="C20" s="89">
        <v>1704.9</v>
      </c>
      <c r="D20" s="471">
        <v>1714.9</v>
      </c>
    </row>
    <row r="21" spans="1:4" ht="45.75" customHeight="1">
      <c r="A21" s="470" t="s">
        <v>564</v>
      </c>
      <c r="B21" s="90" t="s">
        <v>544</v>
      </c>
      <c r="C21" s="89">
        <v>12.1</v>
      </c>
      <c r="D21" s="471">
        <v>12.1</v>
      </c>
    </row>
    <row r="22" spans="1:4" ht="47.25">
      <c r="A22" s="470" t="s">
        <v>565</v>
      </c>
      <c r="B22" s="73" t="s">
        <v>544</v>
      </c>
      <c r="C22" s="89">
        <v>435.3</v>
      </c>
      <c r="D22" s="471">
        <v>435.3</v>
      </c>
    </row>
    <row r="23" spans="1:4" ht="47.25">
      <c r="A23" s="470" t="s">
        <v>566</v>
      </c>
      <c r="B23" s="73" t="s">
        <v>544</v>
      </c>
      <c r="C23" s="89">
        <v>224.2</v>
      </c>
      <c r="D23" s="471">
        <v>224.2</v>
      </c>
    </row>
    <row r="24" spans="1:4" ht="47.25">
      <c r="A24" s="470" t="s">
        <v>343</v>
      </c>
      <c r="B24" s="73" t="s">
        <v>544</v>
      </c>
      <c r="C24" s="89">
        <v>224.2</v>
      </c>
      <c r="D24" s="471">
        <v>224.2</v>
      </c>
    </row>
    <row r="25" spans="1:4" ht="31.5">
      <c r="A25" s="470" t="s">
        <v>567</v>
      </c>
      <c r="B25" s="73" t="s">
        <v>544</v>
      </c>
      <c r="C25" s="89">
        <v>232</v>
      </c>
      <c r="D25" s="471">
        <v>232</v>
      </c>
    </row>
    <row r="26" spans="1:4" ht="141.75">
      <c r="A26" s="470" t="s">
        <v>571</v>
      </c>
      <c r="B26" s="73" t="s">
        <v>544</v>
      </c>
      <c r="C26" s="89">
        <v>343.1</v>
      </c>
      <c r="D26" s="471">
        <v>360.2</v>
      </c>
    </row>
    <row r="27" spans="1:4" ht="33" customHeight="1">
      <c r="A27" s="470" t="s">
        <v>572</v>
      </c>
      <c r="B27" s="73" t="s">
        <v>544</v>
      </c>
      <c r="C27" s="89">
        <v>232</v>
      </c>
      <c r="D27" s="471">
        <v>232</v>
      </c>
    </row>
    <row r="28" spans="1:4" ht="31.5">
      <c r="A28" s="470" t="s">
        <v>573</v>
      </c>
      <c r="B28" s="73" t="s">
        <v>544</v>
      </c>
      <c r="C28" s="89">
        <v>232</v>
      </c>
      <c r="D28" s="471">
        <v>232</v>
      </c>
    </row>
    <row r="29" spans="1:4" ht="38.25" customHeight="1">
      <c r="A29" s="473" t="s">
        <v>279</v>
      </c>
      <c r="B29" s="73" t="s">
        <v>377</v>
      </c>
      <c r="C29" s="89">
        <v>51</v>
      </c>
      <c r="D29" s="471">
        <v>51</v>
      </c>
    </row>
    <row r="30" spans="1:4" ht="83.25" customHeight="1" thickBot="1">
      <c r="A30" s="474" t="s">
        <v>574</v>
      </c>
      <c r="B30" s="475" t="s">
        <v>575</v>
      </c>
      <c r="C30" s="476" t="s">
        <v>344</v>
      </c>
      <c r="D30" s="477" t="s">
        <v>344</v>
      </c>
    </row>
  </sheetData>
  <sheetProtection/>
  <mergeCells count="5">
    <mergeCell ref="A7:D7"/>
    <mergeCell ref="C8:D8"/>
    <mergeCell ref="A9:A10"/>
    <mergeCell ref="B9:B10"/>
    <mergeCell ref="C9:D9"/>
  </mergeCells>
  <printOptions/>
  <pageMargins left="1.15" right="0.1968503937007874" top="0.1968503937007874" bottom="0.1968503937007874" header="0.15748031496062992" footer="0.1574803149606299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3"/>
  <sheetViews>
    <sheetView zoomScalePageLayoutView="0" workbookViewId="0" topLeftCell="A25">
      <selection activeCell="A87" sqref="A87:IV87"/>
    </sheetView>
  </sheetViews>
  <sheetFormatPr defaultColWidth="9.00390625" defaultRowHeight="12.75"/>
  <cols>
    <col min="1" max="1" width="56.875" style="0" customWidth="1"/>
    <col min="2" max="2" width="20.625" style="4" customWidth="1"/>
    <col min="3" max="3" width="16.625" style="4" customWidth="1"/>
    <col min="4" max="4" width="9.625" style="0" bestFit="1" customWidth="1"/>
  </cols>
  <sheetData>
    <row r="1" spans="2:5" ht="15.75">
      <c r="B1" s="313" t="s">
        <v>176</v>
      </c>
      <c r="C1" s="332"/>
      <c r="D1" s="317"/>
      <c r="E1" s="317"/>
    </row>
    <row r="2" spans="2:5" ht="17.25">
      <c r="B2" s="313" t="s">
        <v>582</v>
      </c>
      <c r="C2" s="332"/>
      <c r="D2" s="317"/>
      <c r="E2" s="333"/>
    </row>
    <row r="3" spans="2:5" ht="15.75">
      <c r="B3" s="313" t="s">
        <v>603</v>
      </c>
      <c r="C3" s="332"/>
      <c r="D3" s="317"/>
      <c r="E3" s="317"/>
    </row>
    <row r="4" spans="2:5" ht="15.75">
      <c r="B4" s="313" t="s">
        <v>635</v>
      </c>
      <c r="C4" s="160"/>
      <c r="D4" s="160"/>
      <c r="E4" s="160"/>
    </row>
    <row r="5" spans="2:5" ht="15.75">
      <c r="B5" s="313" t="s">
        <v>828</v>
      </c>
      <c r="C5" s="332"/>
      <c r="D5" s="317"/>
      <c r="E5" s="317"/>
    </row>
    <row r="6" spans="2:3" ht="12.75">
      <c r="B6" s="20"/>
      <c r="C6" s="177"/>
    </row>
    <row r="7" spans="2:3" ht="12.75">
      <c r="B7" s="180"/>
      <c r="C7" s="177"/>
    </row>
    <row r="8" spans="1:3" ht="18.75">
      <c r="A8" s="647" t="s">
        <v>706</v>
      </c>
      <c r="B8" s="647"/>
      <c r="C8" s="647"/>
    </row>
    <row r="9" spans="1:3" ht="18.75">
      <c r="A9" s="647" t="s">
        <v>707</v>
      </c>
      <c r="B9" s="647"/>
      <c r="C9" s="647"/>
    </row>
    <row r="10" spans="1:3" ht="16.5" thickBot="1">
      <c r="A10" s="178"/>
      <c r="B10" s="181"/>
      <c r="C10" s="182" t="s">
        <v>708</v>
      </c>
    </row>
    <row r="11" spans="1:3" ht="32.25" customHeight="1" thickBot="1">
      <c r="A11" s="183" t="s">
        <v>540</v>
      </c>
      <c r="B11" s="184" t="s">
        <v>709</v>
      </c>
      <c r="C11" s="185" t="s">
        <v>710</v>
      </c>
    </row>
    <row r="12" spans="1:3" ht="29.25" thickBot="1">
      <c r="A12" s="186" t="s">
        <v>711</v>
      </c>
      <c r="B12" s="187" t="s">
        <v>712</v>
      </c>
      <c r="C12" s="443">
        <f>C13+C20+C26+C32+C43+C47+C49+C53</f>
        <v>40653.4</v>
      </c>
    </row>
    <row r="13" spans="1:3" ht="12.75">
      <c r="A13" s="648" t="s">
        <v>713</v>
      </c>
      <c r="B13" s="650" t="s">
        <v>714</v>
      </c>
      <c r="C13" s="652">
        <f>C15+C16+C17+C18+C19</f>
        <v>35629.4</v>
      </c>
    </row>
    <row r="14" spans="1:3" ht="8.25" customHeight="1" thickBot="1">
      <c r="A14" s="649"/>
      <c r="B14" s="651"/>
      <c r="C14" s="653"/>
    </row>
    <row r="15" spans="1:4" ht="58.5" customHeight="1" thickBot="1">
      <c r="A15" s="190" t="s">
        <v>715</v>
      </c>
      <c r="B15" s="191" t="s">
        <v>716</v>
      </c>
      <c r="C15" s="445">
        <v>14</v>
      </c>
      <c r="D15" s="67"/>
    </row>
    <row r="16" spans="1:4" ht="81.75" customHeight="1" thickBot="1">
      <c r="A16" s="192" t="s">
        <v>717</v>
      </c>
      <c r="B16" s="191" t="s">
        <v>718</v>
      </c>
      <c r="C16" s="446">
        <v>35549.4</v>
      </c>
      <c r="D16" s="67"/>
    </row>
    <row r="17" spans="1:4" ht="60.75" customHeight="1" thickBot="1">
      <c r="A17" s="172" t="s">
        <v>719</v>
      </c>
      <c r="B17" s="191" t="s">
        <v>720</v>
      </c>
      <c r="C17" s="446">
        <v>16</v>
      </c>
      <c r="D17" s="67"/>
    </row>
    <row r="18" spans="1:3" ht="45.75" customHeight="1" thickBot="1">
      <c r="A18" s="193" t="s">
        <v>721</v>
      </c>
      <c r="B18" s="194" t="s">
        <v>722</v>
      </c>
      <c r="C18" s="447">
        <v>14</v>
      </c>
    </row>
    <row r="19" spans="1:3" ht="94.5" customHeight="1" thickBot="1">
      <c r="A19" s="77" t="s">
        <v>723</v>
      </c>
      <c r="B19" s="194" t="s">
        <v>724</v>
      </c>
      <c r="C19" s="448">
        <v>36</v>
      </c>
    </row>
    <row r="20" spans="1:3" ht="29.25" thickBot="1">
      <c r="A20" s="57" t="s">
        <v>725</v>
      </c>
      <c r="B20" s="187" t="s">
        <v>726</v>
      </c>
      <c r="C20" s="443">
        <f>C24+C21+C23+C25</f>
        <v>2322</v>
      </c>
    </row>
    <row r="21" spans="1:3" ht="12.75">
      <c r="A21" s="654" t="s">
        <v>727</v>
      </c>
      <c r="B21" s="656" t="s">
        <v>728</v>
      </c>
      <c r="C21" s="658">
        <v>48</v>
      </c>
    </row>
    <row r="22" spans="1:3" ht="17.25" customHeight="1" thickBot="1">
      <c r="A22" s="655"/>
      <c r="B22" s="657"/>
      <c r="C22" s="659"/>
    </row>
    <row r="23" spans="1:3" ht="45" customHeight="1" thickBot="1">
      <c r="A23" s="196" t="s">
        <v>729</v>
      </c>
      <c r="B23" s="191" t="s">
        <v>730</v>
      </c>
      <c r="C23" s="446">
        <v>24</v>
      </c>
    </row>
    <row r="24" spans="1:3" ht="16.5" customHeight="1" thickBot="1">
      <c r="A24" s="196" t="s">
        <v>731</v>
      </c>
      <c r="B24" s="191" t="s">
        <v>732</v>
      </c>
      <c r="C24" s="446">
        <v>1841</v>
      </c>
    </row>
    <row r="25" spans="1:3" ht="15.75" thickBot="1">
      <c r="A25" s="197" t="s">
        <v>733</v>
      </c>
      <c r="B25" s="194" t="s">
        <v>734</v>
      </c>
      <c r="C25" s="449">
        <v>409</v>
      </c>
    </row>
    <row r="26" spans="1:3" ht="29.25" thickBot="1">
      <c r="A26" s="57" t="s">
        <v>735</v>
      </c>
      <c r="B26" s="187" t="s">
        <v>736</v>
      </c>
      <c r="C26" s="443">
        <f>C27+C29</f>
        <v>1343</v>
      </c>
    </row>
    <row r="27" spans="1:3" ht="12.75">
      <c r="A27" s="654" t="s">
        <v>737</v>
      </c>
      <c r="B27" s="656" t="s">
        <v>738</v>
      </c>
      <c r="C27" s="658">
        <v>443</v>
      </c>
    </row>
    <row r="28" spans="1:3" ht="18" customHeight="1" thickBot="1">
      <c r="A28" s="660"/>
      <c r="B28" s="661"/>
      <c r="C28" s="662"/>
    </row>
    <row r="29" spans="1:3" ht="12.75">
      <c r="A29" s="654" t="s">
        <v>739</v>
      </c>
      <c r="B29" s="656" t="s">
        <v>740</v>
      </c>
      <c r="C29" s="658">
        <v>900</v>
      </c>
    </row>
    <row r="30" spans="1:3" ht="15" customHeight="1">
      <c r="A30" s="660"/>
      <c r="B30" s="661"/>
      <c r="C30" s="662"/>
    </row>
    <row r="31" spans="1:3" ht="30.75" customHeight="1" thickBot="1">
      <c r="A31" s="660"/>
      <c r="B31" s="661"/>
      <c r="C31" s="662"/>
    </row>
    <row r="32" spans="1:3" ht="12.75">
      <c r="A32" s="648" t="s">
        <v>741</v>
      </c>
      <c r="B32" s="650" t="s">
        <v>742</v>
      </c>
      <c r="C32" s="652">
        <f>C34</f>
        <v>461</v>
      </c>
    </row>
    <row r="33" spans="1:3" ht="17.25" customHeight="1" thickBot="1">
      <c r="A33" s="663"/>
      <c r="B33" s="664"/>
      <c r="C33" s="665"/>
    </row>
    <row r="34" spans="1:3" ht="12.75" customHeight="1">
      <c r="A34" s="654" t="s">
        <v>743</v>
      </c>
      <c r="B34" s="656" t="s">
        <v>744</v>
      </c>
      <c r="C34" s="658">
        <f>C36+C40</f>
        <v>461</v>
      </c>
    </row>
    <row r="35" spans="1:3" ht="16.5" customHeight="1" thickBot="1">
      <c r="A35" s="660"/>
      <c r="B35" s="661"/>
      <c r="C35" s="662"/>
    </row>
    <row r="36" spans="1:3" ht="12.75">
      <c r="A36" s="654" t="s">
        <v>745</v>
      </c>
      <c r="B36" s="656" t="s">
        <v>746</v>
      </c>
      <c r="C36" s="658">
        <v>461</v>
      </c>
    </row>
    <row r="37" spans="1:3" ht="15" customHeight="1">
      <c r="A37" s="660"/>
      <c r="B37" s="661"/>
      <c r="C37" s="662"/>
    </row>
    <row r="38" spans="1:3" ht="15" customHeight="1">
      <c r="A38" s="660"/>
      <c r="B38" s="661"/>
      <c r="C38" s="662"/>
    </row>
    <row r="39" spans="1:3" ht="32.25" customHeight="1" thickBot="1">
      <c r="A39" s="655"/>
      <c r="B39" s="657"/>
      <c r="C39" s="659"/>
    </row>
    <row r="40" spans="1:3" ht="13.5" hidden="1" thickBot="1">
      <c r="A40" s="654" t="s">
        <v>747</v>
      </c>
      <c r="B40" s="656" t="s">
        <v>748</v>
      </c>
      <c r="C40" s="658"/>
    </row>
    <row r="41" spans="1:3" ht="15" customHeight="1" hidden="1">
      <c r="A41" s="660"/>
      <c r="B41" s="661"/>
      <c r="C41" s="662"/>
    </row>
    <row r="42" spans="1:3" ht="29.25" customHeight="1" hidden="1">
      <c r="A42" s="655"/>
      <c r="B42" s="657"/>
      <c r="C42" s="659"/>
    </row>
    <row r="43" spans="1:3" ht="12.75" customHeight="1">
      <c r="A43" s="648" t="s">
        <v>829</v>
      </c>
      <c r="B43" s="650" t="s">
        <v>750</v>
      </c>
      <c r="C43" s="652">
        <f>C45</f>
        <v>455</v>
      </c>
    </row>
    <row r="44" spans="1:3" ht="15" customHeight="1" thickBot="1">
      <c r="A44" s="649"/>
      <c r="B44" s="664"/>
      <c r="C44" s="653"/>
    </row>
    <row r="45" spans="1:3" ht="12.75">
      <c r="A45" s="654" t="s">
        <v>751</v>
      </c>
      <c r="B45" s="656" t="s">
        <v>752</v>
      </c>
      <c r="C45" s="658">
        <v>455</v>
      </c>
    </row>
    <row r="46" spans="1:3" ht="3.75" customHeight="1" thickBot="1">
      <c r="A46" s="655"/>
      <c r="B46" s="657"/>
      <c r="C46" s="659"/>
    </row>
    <row r="47" spans="1:3" ht="27.75" customHeight="1" thickBot="1">
      <c r="A47" s="57" t="s">
        <v>753</v>
      </c>
      <c r="B47" s="187" t="s">
        <v>754</v>
      </c>
      <c r="C47" s="443">
        <f>C48</f>
        <v>0</v>
      </c>
    </row>
    <row r="48" spans="1:3" ht="27.75" customHeight="1" thickBot="1">
      <c r="A48" s="190" t="s">
        <v>755</v>
      </c>
      <c r="B48" s="203" t="s">
        <v>767</v>
      </c>
      <c r="C48" s="466"/>
    </row>
    <row r="49" spans="1:3" ht="12.75" customHeight="1">
      <c r="A49" s="666" t="s">
        <v>768</v>
      </c>
      <c r="B49" s="668" t="s">
        <v>769</v>
      </c>
      <c r="C49" s="652">
        <f>C51</f>
        <v>5</v>
      </c>
    </row>
    <row r="50" spans="1:3" ht="17.25" customHeight="1" thickBot="1">
      <c r="A50" s="667"/>
      <c r="B50" s="669"/>
      <c r="C50" s="653"/>
    </row>
    <row r="51" spans="1:3" ht="15" customHeight="1">
      <c r="A51" s="660" t="s">
        <v>770</v>
      </c>
      <c r="B51" s="199" t="s">
        <v>771</v>
      </c>
      <c r="C51" s="662">
        <v>5</v>
      </c>
    </row>
    <row r="52" spans="1:3" ht="30.75" customHeight="1" thickBot="1">
      <c r="A52" s="655"/>
      <c r="B52" s="195" t="s">
        <v>772</v>
      </c>
      <c r="C52" s="659"/>
    </row>
    <row r="53" spans="1:3" ht="43.5" thickBot="1">
      <c r="A53" s="57" t="s">
        <v>773</v>
      </c>
      <c r="B53" s="187" t="s">
        <v>774</v>
      </c>
      <c r="C53" s="443">
        <f>C54+C57+C60+C63+C65+C67</f>
        <v>438</v>
      </c>
    </row>
    <row r="54" spans="1:3" ht="13.5" hidden="1" thickBot="1">
      <c r="A54" s="654" t="s">
        <v>775</v>
      </c>
      <c r="B54" s="656" t="s">
        <v>776</v>
      </c>
      <c r="C54" s="658"/>
    </row>
    <row r="55" spans="1:3" ht="15" customHeight="1" hidden="1">
      <c r="A55" s="660"/>
      <c r="B55" s="661"/>
      <c r="C55" s="662"/>
    </row>
    <row r="56" spans="1:3" ht="13.5" hidden="1" thickBot="1">
      <c r="A56" s="655"/>
      <c r="B56" s="657"/>
      <c r="C56" s="659"/>
    </row>
    <row r="57" spans="1:3" ht="13.5" hidden="1" thickBot="1">
      <c r="A57" s="654" t="s">
        <v>777</v>
      </c>
      <c r="B57" s="656" t="s">
        <v>778</v>
      </c>
      <c r="C57" s="658"/>
    </row>
    <row r="58" spans="1:3" ht="15" customHeight="1" hidden="1">
      <c r="A58" s="660"/>
      <c r="B58" s="661"/>
      <c r="C58" s="662"/>
    </row>
    <row r="59" spans="1:3" ht="13.5" hidden="1" thickBot="1">
      <c r="A59" s="655"/>
      <c r="B59" s="657"/>
      <c r="C59" s="659"/>
    </row>
    <row r="60" spans="1:3" ht="12.75">
      <c r="A60" s="654" t="s">
        <v>779</v>
      </c>
      <c r="B60" s="656" t="s">
        <v>780</v>
      </c>
      <c r="C60" s="658">
        <v>5</v>
      </c>
    </row>
    <row r="61" spans="1:3" ht="15" customHeight="1">
      <c r="A61" s="660"/>
      <c r="B61" s="661"/>
      <c r="C61" s="662"/>
    </row>
    <row r="62" spans="1:3" ht="33" customHeight="1" thickBot="1">
      <c r="A62" s="655"/>
      <c r="B62" s="657"/>
      <c r="C62" s="659"/>
    </row>
    <row r="63" spans="1:3" ht="12.75">
      <c r="A63" s="654" t="s">
        <v>781</v>
      </c>
      <c r="B63" s="656" t="s">
        <v>782</v>
      </c>
      <c r="C63" s="658">
        <v>74</v>
      </c>
    </row>
    <row r="64" spans="1:3" ht="13.5" thickBot="1">
      <c r="A64" s="655"/>
      <c r="B64" s="657"/>
      <c r="C64" s="659"/>
    </row>
    <row r="65" spans="1:3" ht="31.5" customHeight="1">
      <c r="A65" s="654" t="s">
        <v>783</v>
      </c>
      <c r="B65" s="656" t="s">
        <v>784</v>
      </c>
      <c r="C65" s="658">
        <v>20</v>
      </c>
    </row>
    <row r="66" spans="1:3" ht="28.5" customHeight="1" thickBot="1">
      <c r="A66" s="655"/>
      <c r="B66" s="657"/>
      <c r="C66" s="659"/>
    </row>
    <row r="67" spans="1:3" ht="45" customHeight="1" thickBot="1">
      <c r="A67" s="196" t="s">
        <v>785</v>
      </c>
      <c r="B67" s="195" t="s">
        <v>786</v>
      </c>
      <c r="C67" s="446">
        <v>339</v>
      </c>
    </row>
    <row r="68" spans="1:4" ht="43.5" thickBot="1">
      <c r="A68" s="200" t="s">
        <v>787</v>
      </c>
      <c r="B68" s="187" t="s">
        <v>788</v>
      </c>
      <c r="C68" s="423">
        <f>C70+C78+C84</f>
        <v>179962.5</v>
      </c>
      <c r="D68" s="67"/>
    </row>
    <row r="69" spans="1:3" ht="33" customHeight="1" thickBot="1">
      <c r="A69" s="202" t="s">
        <v>789</v>
      </c>
      <c r="B69" s="203" t="s">
        <v>790</v>
      </c>
      <c r="C69" s="450"/>
    </row>
    <row r="70" spans="1:4" ht="30" customHeight="1" thickBot="1">
      <c r="A70" s="204" t="s">
        <v>791</v>
      </c>
      <c r="B70" s="201" t="s">
        <v>792</v>
      </c>
      <c r="C70" s="451">
        <f>C71+C74+C77</f>
        <v>105895.9</v>
      </c>
      <c r="D70" s="67"/>
    </row>
    <row r="71" spans="1:4" s="111" customFormat="1" ht="60.75" customHeight="1" thickBot="1">
      <c r="A71" s="205" t="s">
        <v>793</v>
      </c>
      <c r="B71" s="206" t="s">
        <v>794</v>
      </c>
      <c r="C71" s="452">
        <v>2504.2</v>
      </c>
      <c r="D71" s="115"/>
    </row>
    <row r="72" spans="1:3" ht="31.5" customHeight="1" hidden="1">
      <c r="A72" s="207" t="s">
        <v>795</v>
      </c>
      <c r="B72" s="208" t="s">
        <v>796</v>
      </c>
      <c r="C72" s="453"/>
    </row>
    <row r="73" spans="1:3" ht="33" customHeight="1" hidden="1">
      <c r="A73" s="207" t="s">
        <v>797</v>
      </c>
      <c r="B73" s="208" t="s">
        <v>798</v>
      </c>
      <c r="C73" s="454"/>
    </row>
    <row r="74" spans="1:4" ht="48" thickBot="1">
      <c r="A74" s="207" t="s">
        <v>799</v>
      </c>
      <c r="B74" s="208" t="s">
        <v>800</v>
      </c>
      <c r="C74" s="455">
        <v>16973</v>
      </c>
      <c r="D74" s="111"/>
    </row>
    <row r="75" spans="1:4" ht="81" customHeight="1" hidden="1">
      <c r="A75" s="207" t="s">
        <v>801</v>
      </c>
      <c r="B75" s="208" t="s">
        <v>802</v>
      </c>
      <c r="C75" s="456"/>
      <c r="D75" s="111"/>
    </row>
    <row r="76" spans="1:4" ht="51.75" customHeight="1" hidden="1">
      <c r="A76" s="207" t="s">
        <v>803</v>
      </c>
      <c r="B76" s="208" t="s">
        <v>804</v>
      </c>
      <c r="C76" s="457"/>
      <c r="D76" s="111"/>
    </row>
    <row r="77" spans="1:4" ht="16.5" thickBot="1">
      <c r="A77" s="202" t="s">
        <v>805</v>
      </c>
      <c r="B77" s="211" t="s">
        <v>806</v>
      </c>
      <c r="C77" s="467">
        <v>86418.7</v>
      </c>
      <c r="D77" s="111"/>
    </row>
    <row r="78" spans="1:4" ht="32.25" thickBot="1">
      <c r="A78" s="212" t="s">
        <v>807</v>
      </c>
      <c r="B78" s="213" t="s">
        <v>808</v>
      </c>
      <c r="C78" s="451">
        <f>C79+C81+C83</f>
        <v>55270.5</v>
      </c>
      <c r="D78" s="111"/>
    </row>
    <row r="79" spans="1:4" ht="49.5" customHeight="1" thickBot="1">
      <c r="A79" s="207" t="s">
        <v>809</v>
      </c>
      <c r="B79" s="208" t="s">
        <v>810</v>
      </c>
      <c r="C79" s="458">
        <v>450.1</v>
      </c>
      <c r="D79" s="111"/>
    </row>
    <row r="80" spans="1:4" ht="63.75" hidden="1" thickBot="1">
      <c r="A80" s="207" t="s">
        <v>811</v>
      </c>
      <c r="B80" s="208" t="s">
        <v>812</v>
      </c>
      <c r="C80" s="459"/>
      <c r="D80" s="111"/>
    </row>
    <row r="81" spans="1:4" ht="48" customHeight="1" thickBot="1">
      <c r="A81" s="207" t="s">
        <v>813</v>
      </c>
      <c r="B81" s="208" t="s">
        <v>814</v>
      </c>
      <c r="C81" s="459">
        <v>1086.9</v>
      </c>
      <c r="D81" s="111"/>
    </row>
    <row r="82" spans="1:4" ht="33" customHeight="1" hidden="1">
      <c r="A82" s="207" t="s">
        <v>815</v>
      </c>
      <c r="B82" s="208" t="s">
        <v>816</v>
      </c>
      <c r="C82" s="459"/>
      <c r="D82" s="111"/>
    </row>
    <row r="83" spans="1:4" ht="49.5" customHeight="1" thickBot="1">
      <c r="A83" s="202" t="s">
        <v>817</v>
      </c>
      <c r="B83" s="211" t="s">
        <v>818</v>
      </c>
      <c r="C83" s="460">
        <v>53733.5</v>
      </c>
      <c r="D83" s="111"/>
    </row>
    <row r="84" spans="1:4" ht="29.25" thickBot="1">
      <c r="A84" s="212" t="s">
        <v>819</v>
      </c>
      <c r="B84" s="213" t="s">
        <v>820</v>
      </c>
      <c r="C84" s="461">
        <f>SUM(C85:C88)</f>
        <v>18796.1</v>
      </c>
      <c r="D84" s="111"/>
    </row>
    <row r="85" spans="1:4" ht="78" customHeight="1" thickBot="1">
      <c r="A85" s="216" t="s">
        <v>0</v>
      </c>
      <c r="B85" s="217" t="s">
        <v>1</v>
      </c>
      <c r="C85" s="462">
        <v>28.3</v>
      </c>
      <c r="D85" s="111"/>
    </row>
    <row r="86" spans="1:3" ht="63.75" hidden="1" thickBot="1">
      <c r="A86" s="216" t="s">
        <v>2</v>
      </c>
      <c r="B86" s="217" t="s">
        <v>3</v>
      </c>
      <c r="C86" s="460"/>
    </row>
    <row r="87" spans="1:3" ht="61.5" customHeight="1" thickBot="1">
      <c r="A87" s="218" t="s">
        <v>4</v>
      </c>
      <c r="B87" s="219" t="s">
        <v>5</v>
      </c>
      <c r="C87" s="463">
        <v>18716.8</v>
      </c>
    </row>
    <row r="88" spans="1:3" ht="48" customHeight="1" thickBot="1">
      <c r="A88" s="220" t="s">
        <v>279</v>
      </c>
      <c r="B88" s="221" t="s">
        <v>7</v>
      </c>
      <c r="C88" s="464">
        <v>51</v>
      </c>
    </row>
    <row r="89" spans="1:3" ht="16.5" thickBot="1">
      <c r="A89" s="222" t="s">
        <v>8</v>
      </c>
      <c r="B89" s="223"/>
      <c r="C89" s="465">
        <f>C68+C12</f>
        <v>220615.9</v>
      </c>
    </row>
    <row r="90" spans="1:3" ht="15.75">
      <c r="A90" s="224"/>
      <c r="B90" s="225"/>
      <c r="C90" s="225"/>
    </row>
    <row r="91" spans="1:3" ht="15.75">
      <c r="A91" s="224"/>
      <c r="B91" s="225"/>
      <c r="C91" s="225"/>
    </row>
    <row r="92" spans="1:3" ht="15.75">
      <c r="A92" s="224"/>
      <c r="B92" s="225"/>
      <c r="C92" s="225"/>
    </row>
    <row r="93" spans="1:3" ht="15.75">
      <c r="A93" s="224"/>
      <c r="B93" s="225"/>
      <c r="C93" s="225"/>
    </row>
    <row r="94" spans="1:3" ht="15.75">
      <c r="A94" s="224"/>
      <c r="B94" s="225"/>
      <c r="C94" s="225"/>
    </row>
    <row r="95" spans="1:3" ht="15.75">
      <c r="A95" s="224"/>
      <c r="B95" s="225"/>
      <c r="C95" s="225"/>
    </row>
    <row r="96" spans="1:3" ht="15.75">
      <c r="A96" s="224"/>
      <c r="B96" s="225"/>
      <c r="C96" s="225"/>
    </row>
    <row r="97" spans="1:3" ht="15.75">
      <c r="A97" s="224"/>
      <c r="B97" s="225"/>
      <c r="C97" s="225"/>
    </row>
    <row r="98" spans="1:3" ht="15.75">
      <c r="A98" s="224"/>
      <c r="B98" s="225"/>
      <c r="C98" s="225"/>
    </row>
    <row r="99" spans="1:3" ht="15.75">
      <c r="A99" s="224"/>
      <c r="B99" s="225"/>
      <c r="C99" s="225"/>
    </row>
    <row r="100" spans="1:3" ht="15.75">
      <c r="A100" s="224"/>
      <c r="B100" s="225"/>
      <c r="C100" s="225"/>
    </row>
    <row r="101" spans="1:3" ht="15.75">
      <c r="A101" s="224"/>
      <c r="B101" s="225"/>
      <c r="C101" s="225"/>
    </row>
    <row r="102" spans="1:3" ht="15.75">
      <c r="A102" s="224"/>
      <c r="B102" s="225"/>
      <c r="C102" s="225"/>
    </row>
    <row r="103" spans="1:3" ht="15.75">
      <c r="A103" s="224"/>
      <c r="B103" s="225"/>
      <c r="C103" s="225"/>
    </row>
    <row r="104" spans="1:3" ht="15.75">
      <c r="A104" s="224"/>
      <c r="B104" s="225"/>
      <c r="C104" s="225"/>
    </row>
    <row r="105" spans="1:3" ht="15.75">
      <c r="A105" s="224"/>
      <c r="B105" s="225"/>
      <c r="C105" s="225"/>
    </row>
    <row r="106" spans="1:3" ht="15.75">
      <c r="A106" s="224"/>
      <c r="B106" s="225"/>
      <c r="C106" s="225"/>
    </row>
    <row r="107" spans="1:3" ht="15.75">
      <c r="A107" s="224"/>
      <c r="B107" s="225"/>
      <c r="C107" s="225"/>
    </row>
    <row r="108" spans="1:3" ht="15.75">
      <c r="A108" s="224"/>
      <c r="B108" s="225"/>
      <c r="C108" s="225"/>
    </row>
    <row r="109" spans="1:3" ht="15.75">
      <c r="A109" s="224"/>
      <c r="B109" s="225"/>
      <c r="C109" s="225"/>
    </row>
    <row r="110" spans="1:3" ht="15.75">
      <c r="A110" s="224"/>
      <c r="B110" s="225"/>
      <c r="C110" s="225"/>
    </row>
    <row r="111" spans="1:3" ht="15.75">
      <c r="A111" s="224"/>
      <c r="B111" s="225"/>
      <c r="C111" s="225"/>
    </row>
    <row r="112" spans="1:3" ht="15.75">
      <c r="A112" s="224"/>
      <c r="B112" s="225"/>
      <c r="C112" s="225"/>
    </row>
    <row r="113" spans="1:3" ht="15.75">
      <c r="A113" s="224"/>
      <c r="B113" s="225"/>
      <c r="C113" s="225"/>
    </row>
    <row r="114" spans="1:3" ht="15.75">
      <c r="A114" s="224"/>
      <c r="B114" s="225"/>
      <c r="C114" s="225"/>
    </row>
    <row r="115" spans="1:3" ht="15.75">
      <c r="A115" s="224"/>
      <c r="B115" s="225"/>
      <c r="C115" s="225"/>
    </row>
    <row r="116" spans="1:3" ht="15.75">
      <c r="A116" s="224"/>
      <c r="B116" s="225"/>
      <c r="C116" s="225"/>
    </row>
    <row r="117" spans="1:3" ht="15.75">
      <c r="A117" s="224"/>
      <c r="B117" s="225"/>
      <c r="C117" s="225"/>
    </row>
    <row r="118" spans="1:3" ht="15.75">
      <c r="A118" s="224"/>
      <c r="B118" s="225"/>
      <c r="C118" s="225"/>
    </row>
    <row r="119" spans="1:3" ht="15.75">
      <c r="A119" s="224"/>
      <c r="B119" s="225"/>
      <c r="C119" s="225"/>
    </row>
    <row r="120" spans="1:3" ht="15.75">
      <c r="A120" s="224"/>
      <c r="B120" s="225"/>
      <c r="C120" s="225"/>
    </row>
    <row r="121" spans="1:3" ht="15.75">
      <c r="A121" s="224"/>
      <c r="B121" s="225"/>
      <c r="C121" s="225"/>
    </row>
    <row r="122" spans="1:3" ht="15.75">
      <c r="A122" s="224"/>
      <c r="B122" s="225"/>
      <c r="C122" s="225"/>
    </row>
    <row r="123" spans="1:3" ht="15.75">
      <c r="A123" s="224"/>
      <c r="B123" s="225"/>
      <c r="C123" s="225"/>
    </row>
    <row r="124" spans="1:3" ht="15.75">
      <c r="A124" s="224"/>
      <c r="B124" s="225"/>
      <c r="C124" s="225"/>
    </row>
    <row r="125" spans="1:3" ht="15.75">
      <c r="A125" s="224"/>
      <c r="B125" s="225"/>
      <c r="C125" s="225"/>
    </row>
    <row r="126" spans="1:3" ht="15.75">
      <c r="A126" s="224"/>
      <c r="B126" s="225"/>
      <c r="C126" s="225"/>
    </row>
    <row r="127" spans="1:3" ht="15.75">
      <c r="A127" s="224"/>
      <c r="B127" s="225"/>
      <c r="C127" s="225"/>
    </row>
    <row r="128" spans="1:3" ht="15.75">
      <c r="A128" s="224"/>
      <c r="B128" s="225"/>
      <c r="C128" s="225"/>
    </row>
    <row r="129" spans="1:3" ht="15.75">
      <c r="A129" s="224"/>
      <c r="B129" s="225"/>
      <c r="C129" s="225"/>
    </row>
    <row r="130" spans="1:3" ht="15.75">
      <c r="A130" s="224"/>
      <c r="B130" s="225"/>
      <c r="C130" s="225"/>
    </row>
    <row r="131" spans="1:3" ht="15.75">
      <c r="A131" s="224"/>
      <c r="B131" s="225"/>
      <c r="C131" s="225"/>
    </row>
    <row r="132" spans="1:3" ht="15.75">
      <c r="A132" s="224"/>
      <c r="B132" s="225"/>
      <c r="C132" s="225"/>
    </row>
    <row r="133" spans="1:3" ht="15.75">
      <c r="A133" s="224"/>
      <c r="B133" s="225"/>
      <c r="C133" s="225"/>
    </row>
    <row r="134" spans="1:3" ht="15.75">
      <c r="A134" s="224"/>
      <c r="B134" s="225"/>
      <c r="C134" s="225"/>
    </row>
    <row r="135" spans="1:3" ht="15.75">
      <c r="A135" s="224"/>
      <c r="B135" s="225"/>
      <c r="C135" s="225"/>
    </row>
    <row r="136" spans="1:3" ht="15.75">
      <c r="A136" s="224"/>
      <c r="B136" s="225"/>
      <c r="C136" s="225"/>
    </row>
    <row r="137" spans="1:3" ht="15.75">
      <c r="A137" s="224"/>
      <c r="B137" s="225"/>
      <c r="C137" s="225"/>
    </row>
    <row r="138" spans="1:3" ht="15.75">
      <c r="A138" s="224"/>
      <c r="B138" s="225"/>
      <c r="C138" s="225"/>
    </row>
    <row r="139" spans="1:3" ht="15.75">
      <c r="A139" s="224"/>
      <c r="B139" s="225"/>
      <c r="C139" s="225"/>
    </row>
    <row r="140" spans="1:3" ht="15.75">
      <c r="A140" s="224"/>
      <c r="B140" s="225"/>
      <c r="C140" s="225"/>
    </row>
    <row r="141" spans="1:3" ht="15.75">
      <c r="A141" s="224"/>
      <c r="B141" s="225"/>
      <c r="C141" s="225"/>
    </row>
    <row r="142" spans="1:3" ht="15.75">
      <c r="A142" s="224"/>
      <c r="B142" s="225"/>
      <c r="C142" s="225"/>
    </row>
    <row r="143" spans="1:3" ht="15.75">
      <c r="A143" s="224"/>
      <c r="B143" s="225"/>
      <c r="C143" s="225"/>
    </row>
    <row r="144" spans="1:3" ht="15.75">
      <c r="A144" s="224"/>
      <c r="B144" s="225"/>
      <c r="C144" s="225"/>
    </row>
    <row r="145" spans="1:3" ht="15.75">
      <c r="A145" s="224"/>
      <c r="B145" s="225"/>
      <c r="C145" s="225"/>
    </row>
    <row r="146" spans="1:3" ht="15.75">
      <c r="A146" s="224"/>
      <c r="B146" s="225"/>
      <c r="C146" s="225"/>
    </row>
    <row r="147" spans="1:3" ht="15.75">
      <c r="A147" s="224"/>
      <c r="B147" s="225"/>
      <c r="C147" s="225"/>
    </row>
    <row r="148" spans="1:3" ht="15.75">
      <c r="A148" s="224"/>
      <c r="B148" s="225"/>
      <c r="C148" s="225"/>
    </row>
    <row r="149" spans="1:3" ht="15.75">
      <c r="A149" s="224"/>
      <c r="B149" s="225"/>
      <c r="C149" s="225"/>
    </row>
    <row r="150" spans="1:3" ht="15.75">
      <c r="A150" s="224"/>
      <c r="B150" s="225"/>
      <c r="C150" s="225"/>
    </row>
    <row r="151" spans="1:3" ht="15.75">
      <c r="A151" s="224"/>
      <c r="B151" s="225"/>
      <c r="C151" s="225"/>
    </row>
    <row r="152" spans="1:3" ht="15.75">
      <c r="A152" s="224"/>
      <c r="B152" s="225"/>
      <c r="C152" s="225"/>
    </row>
    <row r="153" spans="1:3" ht="15.75">
      <c r="A153" s="224"/>
      <c r="B153" s="225"/>
      <c r="C153" s="225"/>
    </row>
    <row r="154" spans="1:3" ht="15.75">
      <c r="A154" s="224"/>
      <c r="B154" s="225"/>
      <c r="C154" s="225"/>
    </row>
    <row r="155" spans="1:3" ht="15.75">
      <c r="A155" s="224"/>
      <c r="B155" s="225"/>
      <c r="C155" s="225"/>
    </row>
    <row r="156" spans="1:3" ht="15.75">
      <c r="A156" s="224"/>
      <c r="B156" s="225"/>
      <c r="C156" s="225"/>
    </row>
    <row r="157" spans="1:3" ht="15.75">
      <c r="A157" s="224"/>
      <c r="B157" s="225"/>
      <c r="C157" s="225"/>
    </row>
    <row r="158" spans="1:3" ht="15.75">
      <c r="A158" s="224"/>
      <c r="B158" s="225"/>
      <c r="C158" s="225"/>
    </row>
    <row r="159" spans="1:3" ht="15.75">
      <c r="A159" s="224"/>
      <c r="B159" s="225"/>
      <c r="C159" s="225"/>
    </row>
    <row r="160" spans="1:3" ht="15.75">
      <c r="A160" s="224"/>
      <c r="B160" s="225"/>
      <c r="C160" s="225"/>
    </row>
    <row r="161" spans="1:3" ht="15.75">
      <c r="A161" s="224"/>
      <c r="B161" s="225"/>
      <c r="C161" s="225"/>
    </row>
    <row r="162" spans="1:3" ht="15.75">
      <c r="A162" s="224"/>
      <c r="B162" s="225"/>
      <c r="C162" s="225"/>
    </row>
    <row r="163" spans="1:3" ht="15.75">
      <c r="A163" s="224"/>
      <c r="B163" s="225"/>
      <c r="C163" s="225"/>
    </row>
    <row r="164" spans="1:3" ht="15.75">
      <c r="A164" s="224"/>
      <c r="B164" s="225"/>
      <c r="C164" s="225"/>
    </row>
    <row r="165" spans="1:3" ht="15.75">
      <c r="A165" s="224"/>
      <c r="B165" s="225"/>
      <c r="C165" s="225"/>
    </row>
    <row r="166" spans="1:3" ht="15.75">
      <c r="A166" s="224"/>
      <c r="B166" s="225"/>
      <c r="C166" s="225"/>
    </row>
    <row r="167" spans="1:3" ht="15.75">
      <c r="A167" s="224"/>
      <c r="B167" s="225"/>
      <c r="C167" s="225"/>
    </row>
    <row r="168" spans="1:3" ht="15.75">
      <c r="A168" s="224"/>
      <c r="B168" s="225"/>
      <c r="C168" s="225"/>
    </row>
    <row r="169" spans="1:3" ht="15.75">
      <c r="A169" s="224"/>
      <c r="B169" s="225"/>
      <c r="C169" s="225"/>
    </row>
    <row r="170" spans="1:3" ht="15.75">
      <c r="A170" s="224"/>
      <c r="B170" s="225"/>
      <c r="C170" s="225"/>
    </row>
    <row r="171" spans="1:3" ht="15.75">
      <c r="A171" s="224"/>
      <c r="B171" s="225"/>
      <c r="C171" s="225"/>
    </row>
    <row r="172" spans="1:3" ht="15.75">
      <c r="A172" s="224"/>
      <c r="B172" s="225"/>
      <c r="C172" s="225"/>
    </row>
    <row r="173" spans="1:3" ht="15.75">
      <c r="A173" s="224"/>
      <c r="B173" s="225"/>
      <c r="C173" s="225"/>
    </row>
    <row r="174" spans="1:3" ht="15.75">
      <c r="A174" s="224"/>
      <c r="B174" s="225"/>
      <c r="C174" s="225"/>
    </row>
    <row r="175" spans="1:3" ht="15.75">
      <c r="A175" s="224"/>
      <c r="B175" s="225"/>
      <c r="C175" s="225"/>
    </row>
    <row r="176" spans="1:3" ht="15.75">
      <c r="A176" s="224"/>
      <c r="B176" s="225"/>
      <c r="C176" s="225"/>
    </row>
    <row r="177" spans="1:3" ht="15.75">
      <c r="A177" s="224"/>
      <c r="B177" s="225"/>
      <c r="C177" s="225"/>
    </row>
    <row r="178" spans="1:3" ht="15.75">
      <c r="A178" s="224"/>
      <c r="B178" s="225"/>
      <c r="C178" s="225"/>
    </row>
    <row r="179" spans="1:3" ht="15.75">
      <c r="A179" s="224"/>
      <c r="B179" s="225"/>
      <c r="C179" s="225"/>
    </row>
    <row r="180" spans="1:3" ht="15.75">
      <c r="A180" s="224"/>
      <c r="B180" s="225"/>
      <c r="C180" s="225"/>
    </row>
    <row r="181" spans="1:3" ht="15.75">
      <c r="A181" s="224"/>
      <c r="B181" s="225"/>
      <c r="C181" s="225"/>
    </row>
    <row r="182" spans="1:3" ht="15.75">
      <c r="A182" s="224"/>
      <c r="B182" s="225"/>
      <c r="C182" s="225"/>
    </row>
    <row r="183" spans="1:3" ht="15.75">
      <c r="A183" s="224"/>
      <c r="B183" s="225"/>
      <c r="C183" s="225"/>
    </row>
    <row r="184" spans="1:3" ht="15.75">
      <c r="A184" s="224"/>
      <c r="B184" s="225"/>
      <c r="C184" s="225"/>
    </row>
    <row r="185" spans="1:3" ht="15.75">
      <c r="A185" s="224"/>
      <c r="B185" s="225"/>
      <c r="C185" s="225"/>
    </row>
    <row r="186" spans="1:3" ht="15.75">
      <c r="A186" s="224"/>
      <c r="B186" s="225"/>
      <c r="C186" s="225"/>
    </row>
    <row r="187" spans="1:3" ht="15.75">
      <c r="A187" s="224"/>
      <c r="B187" s="225"/>
      <c r="C187" s="225"/>
    </row>
    <row r="188" spans="1:3" ht="15.75">
      <c r="A188" s="224"/>
      <c r="B188" s="225"/>
      <c r="C188" s="225"/>
    </row>
    <row r="189" spans="1:3" ht="15.75">
      <c r="A189" s="224"/>
      <c r="B189" s="225"/>
      <c r="C189" s="225"/>
    </row>
    <row r="190" spans="1:3" ht="15.75">
      <c r="A190" s="224"/>
      <c r="B190" s="225"/>
      <c r="C190" s="225"/>
    </row>
    <row r="191" spans="1:3" ht="15.75">
      <c r="A191" s="224"/>
      <c r="B191" s="225"/>
      <c r="C191" s="225"/>
    </row>
    <row r="192" spans="1:3" ht="15.75">
      <c r="A192" s="224"/>
      <c r="B192" s="225"/>
      <c r="C192" s="225"/>
    </row>
    <row r="193" spans="1:3" ht="15.75">
      <c r="A193" s="224"/>
      <c r="B193" s="225"/>
      <c r="C193" s="225"/>
    </row>
    <row r="194" spans="1:3" ht="15.75">
      <c r="A194" s="224"/>
      <c r="B194" s="225"/>
      <c r="C194" s="225"/>
    </row>
    <row r="195" spans="1:3" ht="15.75">
      <c r="A195" s="224"/>
      <c r="B195" s="225"/>
      <c r="C195" s="225"/>
    </row>
    <row r="196" spans="1:3" ht="15.75">
      <c r="A196" s="224"/>
      <c r="B196" s="225"/>
      <c r="C196" s="225"/>
    </row>
    <row r="197" spans="1:3" ht="15.75">
      <c r="A197" s="224"/>
      <c r="B197" s="225"/>
      <c r="C197" s="225"/>
    </row>
    <row r="198" spans="1:3" ht="15.75">
      <c r="A198" s="224"/>
      <c r="B198" s="225"/>
      <c r="C198" s="225"/>
    </row>
    <row r="199" spans="1:3" ht="15.75">
      <c r="A199" s="224"/>
      <c r="B199" s="225"/>
      <c r="C199" s="225"/>
    </row>
    <row r="200" spans="1:3" ht="15.75">
      <c r="A200" s="224"/>
      <c r="B200" s="225"/>
      <c r="C200" s="225"/>
    </row>
    <row r="201" spans="1:3" ht="15.75">
      <c r="A201" s="224"/>
      <c r="B201" s="225"/>
      <c r="C201" s="225"/>
    </row>
    <row r="202" spans="1:3" ht="15.75">
      <c r="A202" s="224"/>
      <c r="B202" s="225"/>
      <c r="C202" s="225"/>
    </row>
    <row r="203" spans="1:3" ht="15.75">
      <c r="A203" s="224"/>
      <c r="B203" s="225"/>
      <c r="C203" s="225"/>
    </row>
    <row r="204" spans="1:3" ht="15.75">
      <c r="A204" s="224"/>
      <c r="B204" s="225"/>
      <c r="C204" s="225"/>
    </row>
    <row r="205" spans="1:3" ht="15.75">
      <c r="A205" s="224"/>
      <c r="B205" s="225"/>
      <c r="C205" s="225"/>
    </row>
    <row r="206" spans="1:3" ht="15.75">
      <c r="A206" s="224"/>
      <c r="B206" s="225"/>
      <c r="C206" s="225"/>
    </row>
    <row r="207" spans="1:3" ht="15.75">
      <c r="A207" s="224"/>
      <c r="B207" s="225"/>
      <c r="C207" s="225"/>
    </row>
    <row r="208" spans="1:3" ht="15.75">
      <c r="A208" s="224"/>
      <c r="B208" s="225"/>
      <c r="C208" s="225"/>
    </row>
    <row r="209" spans="1:3" ht="15.75">
      <c r="A209" s="224"/>
      <c r="B209" s="225"/>
      <c r="C209" s="225"/>
    </row>
    <row r="210" spans="1:3" ht="15.75">
      <c r="A210" s="224"/>
      <c r="B210" s="225"/>
      <c r="C210" s="225"/>
    </row>
    <row r="211" spans="1:3" ht="15.75">
      <c r="A211" s="224"/>
      <c r="B211" s="225"/>
      <c r="C211" s="225"/>
    </row>
    <row r="212" spans="1:3" ht="15.75">
      <c r="A212" s="224"/>
      <c r="B212" s="225"/>
      <c r="C212" s="225"/>
    </row>
    <row r="213" spans="1:3" ht="15.75">
      <c r="A213" s="224"/>
      <c r="B213" s="225"/>
      <c r="C213" s="225"/>
    </row>
    <row r="214" spans="1:3" ht="15.75">
      <c r="A214" s="224"/>
      <c r="B214" s="225"/>
      <c r="C214" s="225"/>
    </row>
    <row r="215" spans="1:3" ht="15.75">
      <c r="A215" s="224"/>
      <c r="B215" s="225"/>
      <c r="C215" s="225"/>
    </row>
    <row r="216" spans="1:3" ht="15.75">
      <c r="A216" s="224"/>
      <c r="B216" s="225"/>
      <c r="C216" s="225"/>
    </row>
    <row r="217" spans="1:3" ht="15.75">
      <c r="A217" s="224"/>
      <c r="B217" s="225"/>
      <c r="C217" s="225"/>
    </row>
    <row r="218" spans="1:3" ht="15.75">
      <c r="A218" s="224"/>
      <c r="B218" s="225"/>
      <c r="C218" s="225"/>
    </row>
    <row r="219" spans="1:3" ht="15.75">
      <c r="A219" s="224"/>
      <c r="B219" s="225"/>
      <c r="C219" s="225"/>
    </row>
    <row r="220" spans="1:3" ht="15.75">
      <c r="A220" s="224"/>
      <c r="B220" s="225"/>
      <c r="C220" s="225"/>
    </row>
    <row r="221" spans="1:3" ht="15.75">
      <c r="A221" s="224"/>
      <c r="B221" s="225"/>
      <c r="C221" s="225"/>
    </row>
    <row r="222" spans="1:3" ht="15.75">
      <c r="A222" s="224"/>
      <c r="B222" s="225"/>
      <c r="C222" s="225"/>
    </row>
    <row r="223" spans="1:3" ht="15.75">
      <c r="A223" s="224"/>
      <c r="B223" s="225"/>
      <c r="C223" s="225"/>
    </row>
    <row r="224" spans="1:3" ht="15.75">
      <c r="A224" s="224"/>
      <c r="B224" s="225"/>
      <c r="C224" s="225"/>
    </row>
    <row r="225" spans="1:3" ht="15.75">
      <c r="A225" s="224"/>
      <c r="B225" s="225"/>
      <c r="C225" s="225"/>
    </row>
    <row r="226" spans="1:3" ht="15.75">
      <c r="A226" s="224"/>
      <c r="B226" s="225"/>
      <c r="C226" s="225"/>
    </row>
    <row r="227" spans="1:3" ht="15.75">
      <c r="A227" s="224"/>
      <c r="B227" s="225"/>
      <c r="C227" s="225"/>
    </row>
    <row r="228" spans="1:3" ht="15.75">
      <c r="A228" s="224"/>
      <c r="B228" s="225"/>
      <c r="C228" s="225"/>
    </row>
    <row r="229" spans="1:3" ht="15.75">
      <c r="A229" s="224"/>
      <c r="B229" s="225"/>
      <c r="C229" s="225"/>
    </row>
    <row r="230" spans="1:3" ht="15.75">
      <c r="A230" s="224"/>
      <c r="B230" s="225"/>
      <c r="C230" s="225"/>
    </row>
    <row r="231" spans="1:3" ht="15.75">
      <c r="A231" s="224"/>
      <c r="B231" s="225"/>
      <c r="C231" s="225"/>
    </row>
    <row r="232" spans="1:3" ht="15.75">
      <c r="A232" s="224"/>
      <c r="B232" s="225"/>
      <c r="C232" s="225"/>
    </row>
    <row r="233" spans="1:3" ht="15.75">
      <c r="A233" s="224"/>
      <c r="B233" s="225"/>
      <c r="C233" s="225"/>
    </row>
    <row r="234" spans="1:3" ht="15.75">
      <c r="A234" s="224"/>
      <c r="B234" s="225"/>
      <c r="C234" s="225"/>
    </row>
    <row r="235" spans="1:3" ht="15.75">
      <c r="A235" s="224"/>
      <c r="B235" s="225"/>
      <c r="C235" s="225"/>
    </row>
    <row r="236" spans="1:3" ht="15.75">
      <c r="A236" s="224"/>
      <c r="B236" s="225"/>
      <c r="C236" s="225"/>
    </row>
    <row r="237" spans="1:3" ht="15.75">
      <c r="A237" s="224"/>
      <c r="B237" s="225"/>
      <c r="C237" s="225"/>
    </row>
    <row r="238" spans="1:3" ht="15.75">
      <c r="A238" s="224"/>
      <c r="B238" s="225"/>
      <c r="C238" s="225"/>
    </row>
    <row r="239" spans="1:3" ht="15.75">
      <c r="A239" s="224"/>
      <c r="B239" s="225"/>
      <c r="C239" s="225"/>
    </row>
    <row r="240" spans="1:3" ht="15.75">
      <c r="A240" s="224"/>
      <c r="B240" s="225"/>
      <c r="C240" s="225"/>
    </row>
    <row r="241" spans="1:3" ht="15.75">
      <c r="A241" s="224"/>
      <c r="B241" s="225"/>
      <c r="C241" s="225"/>
    </row>
    <row r="242" spans="1:3" ht="15.75">
      <c r="A242" s="224"/>
      <c r="B242" s="225"/>
      <c r="C242" s="225"/>
    </row>
    <row r="243" spans="1:3" ht="15.75">
      <c r="A243" s="224"/>
      <c r="B243" s="225"/>
      <c r="C243" s="225"/>
    </row>
    <row r="244" spans="1:3" ht="15.75">
      <c r="A244" s="224"/>
      <c r="B244" s="225"/>
      <c r="C244" s="225"/>
    </row>
    <row r="245" spans="1:3" ht="15.75">
      <c r="A245" s="224"/>
      <c r="B245" s="225"/>
      <c r="C245" s="225"/>
    </row>
    <row r="246" spans="1:3" ht="15.75">
      <c r="A246" s="224"/>
      <c r="B246" s="225"/>
      <c r="C246" s="225"/>
    </row>
    <row r="247" spans="1:3" ht="15.75">
      <c r="A247" s="224"/>
      <c r="B247" s="225"/>
      <c r="C247" s="225"/>
    </row>
    <row r="248" spans="1:3" ht="15.75">
      <c r="A248" s="224"/>
      <c r="B248" s="225"/>
      <c r="C248" s="225"/>
    </row>
    <row r="249" spans="1:3" ht="15.75">
      <c r="A249" s="224"/>
      <c r="B249" s="225"/>
      <c r="C249" s="225"/>
    </row>
    <row r="250" spans="1:3" ht="15.75">
      <c r="A250" s="224"/>
      <c r="B250" s="225"/>
      <c r="C250" s="225"/>
    </row>
    <row r="251" spans="1:3" ht="15.75">
      <c r="A251" s="224"/>
      <c r="B251" s="225"/>
      <c r="C251" s="225"/>
    </row>
    <row r="252" spans="1:3" ht="15.75">
      <c r="A252" s="224"/>
      <c r="B252" s="225"/>
      <c r="C252" s="225"/>
    </row>
    <row r="253" spans="1:3" ht="15.75">
      <c r="A253" s="224"/>
      <c r="B253" s="225"/>
      <c r="C253" s="225"/>
    </row>
    <row r="254" spans="1:3" ht="15.75">
      <c r="A254" s="224"/>
      <c r="B254" s="225"/>
      <c r="C254" s="225"/>
    </row>
    <row r="255" spans="1:3" ht="15.75">
      <c r="A255" s="224"/>
      <c r="B255" s="225"/>
      <c r="C255" s="225"/>
    </row>
    <row r="256" spans="1:3" ht="15.75">
      <c r="A256" s="224"/>
      <c r="B256" s="225"/>
      <c r="C256" s="225"/>
    </row>
    <row r="257" spans="1:3" ht="15.75">
      <c r="A257" s="224"/>
      <c r="B257" s="225"/>
      <c r="C257" s="225"/>
    </row>
    <row r="258" spans="1:3" ht="15.75">
      <c r="A258" s="224"/>
      <c r="B258" s="225"/>
      <c r="C258" s="225"/>
    </row>
    <row r="259" spans="1:3" ht="15.75">
      <c r="A259" s="224"/>
      <c r="B259" s="225"/>
      <c r="C259" s="225"/>
    </row>
    <row r="260" spans="1:3" ht="15.75">
      <c r="A260" s="224"/>
      <c r="B260" s="225"/>
      <c r="C260" s="225"/>
    </row>
    <row r="261" spans="1:3" ht="15.75">
      <c r="A261" s="224"/>
      <c r="B261" s="225"/>
      <c r="C261" s="225"/>
    </row>
    <row r="262" spans="1:3" ht="15.75">
      <c r="A262" s="224"/>
      <c r="B262" s="225"/>
      <c r="C262" s="225"/>
    </row>
    <row r="263" spans="1:3" ht="15.75">
      <c r="A263" s="224"/>
      <c r="B263" s="225"/>
      <c r="C263" s="225"/>
    </row>
    <row r="264" spans="1:3" ht="15.75">
      <c r="A264" s="224"/>
      <c r="B264" s="225"/>
      <c r="C264" s="225"/>
    </row>
    <row r="265" spans="1:3" ht="15.75">
      <c r="A265" s="224"/>
      <c r="B265" s="225"/>
      <c r="C265" s="225"/>
    </row>
    <row r="266" spans="1:3" ht="15.75">
      <c r="A266" s="224"/>
      <c r="B266" s="225"/>
      <c r="C266" s="225"/>
    </row>
    <row r="267" spans="1:3" ht="15.75">
      <c r="A267" s="224"/>
      <c r="B267" s="225"/>
      <c r="C267" s="225"/>
    </row>
    <row r="268" spans="1:3" ht="15.75">
      <c r="A268" s="224"/>
      <c r="B268" s="225"/>
      <c r="C268" s="225"/>
    </row>
    <row r="269" spans="1:3" ht="15.75">
      <c r="A269" s="224"/>
      <c r="B269" s="225"/>
      <c r="C269" s="225"/>
    </row>
    <row r="270" spans="1:3" ht="15.75">
      <c r="A270" s="224"/>
      <c r="B270" s="225"/>
      <c r="C270" s="225"/>
    </row>
    <row r="271" spans="1:3" ht="15.75">
      <c r="A271" s="224"/>
      <c r="B271" s="225"/>
      <c r="C271" s="225"/>
    </row>
    <row r="272" spans="1:3" ht="15.75">
      <c r="A272" s="224"/>
      <c r="B272" s="225"/>
      <c r="C272" s="225"/>
    </row>
    <row r="273" spans="1:3" ht="15.75">
      <c r="A273" s="224"/>
      <c r="B273" s="225"/>
      <c r="C273" s="225"/>
    </row>
    <row r="274" spans="1:3" ht="15.75">
      <c r="A274" s="224"/>
      <c r="B274" s="225"/>
      <c r="C274" s="225"/>
    </row>
    <row r="275" spans="1:3" ht="15.75">
      <c r="A275" s="224"/>
      <c r="B275" s="225"/>
      <c r="C275" s="225"/>
    </row>
    <row r="276" spans="1:3" ht="15.75">
      <c r="A276" s="224"/>
      <c r="B276" s="225"/>
      <c r="C276" s="225"/>
    </row>
    <row r="277" spans="1:3" ht="15.75">
      <c r="A277" s="224"/>
      <c r="B277" s="225"/>
      <c r="C277" s="225"/>
    </row>
    <row r="278" spans="1:3" ht="15.75">
      <c r="A278" s="224"/>
      <c r="B278" s="225"/>
      <c r="C278" s="225"/>
    </row>
    <row r="279" spans="1:3" ht="15.75">
      <c r="A279" s="224"/>
      <c r="B279" s="225"/>
      <c r="C279" s="225"/>
    </row>
    <row r="280" spans="1:3" ht="15.75">
      <c r="A280" s="224"/>
      <c r="B280" s="225"/>
      <c r="C280" s="225"/>
    </row>
    <row r="281" spans="1:3" ht="15.75">
      <c r="A281" s="224"/>
      <c r="B281" s="225"/>
      <c r="C281" s="225"/>
    </row>
    <row r="282" spans="1:3" ht="15.75">
      <c r="A282" s="224"/>
      <c r="B282" s="225"/>
      <c r="C282" s="225"/>
    </row>
    <row r="283" spans="1:3" ht="15.75">
      <c r="A283" s="224"/>
      <c r="B283" s="225"/>
      <c r="C283" s="225"/>
    </row>
    <row r="284" spans="1:3" ht="15.75">
      <c r="A284" s="224"/>
      <c r="B284" s="225"/>
      <c r="C284" s="225"/>
    </row>
    <row r="285" spans="1:3" ht="15.75">
      <c r="A285" s="224"/>
      <c r="B285" s="225"/>
      <c r="C285" s="225"/>
    </row>
    <row r="286" spans="1:3" ht="15.75">
      <c r="A286" s="224"/>
      <c r="B286" s="225"/>
      <c r="C286" s="225"/>
    </row>
    <row r="287" spans="1:3" ht="15.75">
      <c r="A287" s="224"/>
      <c r="B287" s="225"/>
      <c r="C287" s="225"/>
    </row>
    <row r="288" spans="1:3" ht="15.75">
      <c r="A288" s="224"/>
      <c r="B288" s="225"/>
      <c r="C288" s="225"/>
    </row>
    <row r="289" spans="1:3" ht="15.75">
      <c r="A289" s="224"/>
      <c r="B289" s="225"/>
      <c r="C289" s="225"/>
    </row>
    <row r="290" spans="1:3" ht="15.75">
      <c r="A290" s="224"/>
      <c r="B290" s="225"/>
      <c r="C290" s="225"/>
    </row>
    <row r="291" spans="1:3" ht="15.75">
      <c r="A291" s="224"/>
      <c r="B291" s="225"/>
      <c r="C291" s="225"/>
    </row>
    <row r="292" spans="1:3" ht="15.75">
      <c r="A292" s="224"/>
      <c r="B292" s="225"/>
      <c r="C292" s="225"/>
    </row>
    <row r="293" spans="1:3" ht="15.75">
      <c r="A293" s="224"/>
      <c r="B293" s="225"/>
      <c r="C293" s="225"/>
    </row>
    <row r="294" spans="1:3" ht="15.75">
      <c r="A294" s="224"/>
      <c r="B294" s="225"/>
      <c r="C294" s="225"/>
    </row>
    <row r="295" spans="1:3" ht="15.75">
      <c r="A295" s="224"/>
      <c r="B295" s="225"/>
      <c r="C295" s="225"/>
    </row>
    <row r="296" spans="1:3" ht="15.75">
      <c r="A296" s="224"/>
      <c r="B296" s="225"/>
      <c r="C296" s="225"/>
    </row>
    <row r="297" spans="1:3" ht="15.75">
      <c r="A297" s="224"/>
      <c r="B297" s="225"/>
      <c r="C297" s="225"/>
    </row>
    <row r="298" spans="1:3" ht="15.75">
      <c r="A298" s="224"/>
      <c r="B298" s="225"/>
      <c r="C298" s="225"/>
    </row>
    <row r="299" spans="1:3" ht="15.75">
      <c r="A299" s="224"/>
      <c r="B299" s="225"/>
      <c r="C299" s="225"/>
    </row>
    <row r="300" spans="1:3" ht="15.75">
      <c r="A300" s="224"/>
      <c r="B300" s="225"/>
      <c r="C300" s="225"/>
    </row>
    <row r="301" spans="1:3" ht="15.75">
      <c r="A301" s="224"/>
      <c r="B301" s="225"/>
      <c r="C301" s="225"/>
    </row>
    <row r="302" spans="1:3" ht="15.75">
      <c r="A302" s="224"/>
      <c r="B302" s="225"/>
      <c r="C302" s="225"/>
    </row>
    <row r="303" spans="1:3" ht="15.75">
      <c r="A303" s="224"/>
      <c r="B303" s="225"/>
      <c r="C303" s="225"/>
    </row>
    <row r="304" spans="1:3" ht="15.75">
      <c r="A304" s="224"/>
      <c r="B304" s="225"/>
      <c r="C304" s="225"/>
    </row>
    <row r="305" spans="1:3" ht="15.75">
      <c r="A305" s="224"/>
      <c r="B305" s="225"/>
      <c r="C305" s="225"/>
    </row>
    <row r="306" spans="1:3" ht="15.75">
      <c r="A306" s="224"/>
      <c r="B306" s="225"/>
      <c r="C306" s="225"/>
    </row>
    <row r="307" spans="1:3" ht="15.75">
      <c r="A307" s="224"/>
      <c r="B307" s="225"/>
      <c r="C307" s="225"/>
    </row>
    <row r="308" spans="1:3" ht="15.75">
      <c r="A308" s="224"/>
      <c r="B308" s="225"/>
      <c r="C308" s="225"/>
    </row>
    <row r="309" spans="1:3" ht="15.75">
      <c r="A309" s="224"/>
      <c r="B309" s="225"/>
      <c r="C309" s="225"/>
    </row>
    <row r="310" spans="1:3" ht="15.75">
      <c r="A310" s="224"/>
      <c r="B310" s="225"/>
      <c r="C310" s="225"/>
    </row>
    <row r="311" spans="1:3" ht="15.75">
      <c r="A311" s="224"/>
      <c r="B311" s="225"/>
      <c r="C311" s="225"/>
    </row>
    <row r="312" spans="1:3" ht="15.75">
      <c r="A312" s="224"/>
      <c r="B312" s="225"/>
      <c r="C312" s="225"/>
    </row>
    <row r="313" spans="1:3" ht="15.75">
      <c r="A313" s="224"/>
      <c r="B313" s="225"/>
      <c r="C313" s="225"/>
    </row>
    <row r="314" spans="1:3" ht="15.75">
      <c r="A314" s="224"/>
      <c r="B314" s="225"/>
      <c r="C314" s="225"/>
    </row>
    <row r="315" spans="1:3" ht="15.75">
      <c r="A315" s="224"/>
      <c r="B315" s="225"/>
      <c r="C315" s="225"/>
    </row>
    <row r="316" spans="1:3" ht="15.75">
      <c r="A316" s="224"/>
      <c r="B316" s="225"/>
      <c r="C316" s="225"/>
    </row>
    <row r="317" spans="1:3" ht="15.75">
      <c r="A317" s="224"/>
      <c r="B317" s="225"/>
      <c r="C317" s="225"/>
    </row>
    <row r="318" spans="1:3" ht="15.75">
      <c r="A318" s="224"/>
      <c r="B318" s="225"/>
      <c r="C318" s="225"/>
    </row>
    <row r="319" spans="1:3" ht="15.75">
      <c r="A319" s="224"/>
      <c r="B319" s="225"/>
      <c r="C319" s="225"/>
    </row>
    <row r="320" spans="1:3" ht="15.75">
      <c r="A320" s="224"/>
      <c r="B320" s="225"/>
      <c r="C320" s="225"/>
    </row>
    <row r="321" spans="1:3" ht="15.75">
      <c r="A321" s="224"/>
      <c r="B321" s="225"/>
      <c r="C321" s="225"/>
    </row>
    <row r="322" spans="1:3" ht="15.75">
      <c r="A322" s="224"/>
      <c r="B322" s="225"/>
      <c r="C322" s="225"/>
    </row>
    <row r="323" spans="1:3" ht="15.75">
      <c r="A323" s="224"/>
      <c r="B323" s="225"/>
      <c r="C323" s="225"/>
    </row>
    <row r="324" spans="1:3" ht="15.75">
      <c r="A324" s="224"/>
      <c r="B324" s="225"/>
      <c r="C324" s="225"/>
    </row>
    <row r="325" spans="1:3" ht="15.75">
      <c r="A325" s="224"/>
      <c r="B325" s="225"/>
      <c r="C325" s="225"/>
    </row>
    <row r="326" spans="1:3" ht="15.75">
      <c r="A326" s="224"/>
      <c r="B326" s="225"/>
      <c r="C326" s="225"/>
    </row>
    <row r="327" spans="1:3" ht="15.75">
      <c r="A327" s="224"/>
      <c r="B327" s="225"/>
      <c r="C327" s="225"/>
    </row>
    <row r="328" spans="1:3" ht="15.75">
      <c r="A328" s="224"/>
      <c r="B328" s="225"/>
      <c r="C328" s="225"/>
    </row>
    <row r="329" spans="1:3" ht="15.75">
      <c r="A329" s="224"/>
      <c r="B329" s="225"/>
      <c r="C329" s="225"/>
    </row>
    <row r="330" spans="1:3" ht="15.75">
      <c r="A330" s="224"/>
      <c r="B330" s="225"/>
      <c r="C330" s="225"/>
    </row>
    <row r="331" spans="1:3" ht="15.75">
      <c r="A331" s="224"/>
      <c r="B331" s="225"/>
      <c r="C331" s="225"/>
    </row>
    <row r="332" spans="1:3" ht="15.75">
      <c r="A332" s="224"/>
      <c r="B332" s="225"/>
      <c r="C332" s="225"/>
    </row>
    <row r="333" spans="1:3" ht="15.75">
      <c r="A333" s="224"/>
      <c r="B333" s="225"/>
      <c r="C333" s="225"/>
    </row>
    <row r="334" spans="1:3" ht="15.75">
      <c r="A334" s="224"/>
      <c r="B334" s="225"/>
      <c r="C334" s="225"/>
    </row>
    <row r="335" spans="1:3" ht="15.75">
      <c r="A335" s="224"/>
      <c r="B335" s="225"/>
      <c r="C335" s="225"/>
    </row>
    <row r="336" spans="1:3" ht="15.75">
      <c r="A336" s="224"/>
      <c r="B336" s="225"/>
      <c r="C336" s="225"/>
    </row>
    <row r="337" spans="1:3" ht="15.75">
      <c r="A337" s="224"/>
      <c r="B337" s="225"/>
      <c r="C337" s="225"/>
    </row>
    <row r="338" spans="1:3" ht="15.75">
      <c r="A338" s="224"/>
      <c r="B338" s="225"/>
      <c r="C338" s="225"/>
    </row>
    <row r="339" spans="1:3" ht="15.75">
      <c r="A339" s="224"/>
      <c r="B339" s="225"/>
      <c r="C339" s="225"/>
    </row>
    <row r="340" spans="1:3" ht="15.75">
      <c r="A340" s="224"/>
      <c r="B340" s="225"/>
      <c r="C340" s="225"/>
    </row>
    <row r="341" spans="1:3" ht="15.75">
      <c r="A341" s="224"/>
      <c r="B341" s="225"/>
      <c r="C341" s="225"/>
    </row>
    <row r="342" spans="1:3" ht="15.75">
      <c r="A342" s="224"/>
      <c r="B342" s="225"/>
      <c r="C342" s="225"/>
    </row>
    <row r="343" spans="1:3" ht="15.75">
      <c r="A343" s="224"/>
      <c r="B343" s="225"/>
      <c r="C343" s="225"/>
    </row>
    <row r="344" spans="1:3" ht="15.75">
      <c r="A344" s="224"/>
      <c r="B344" s="225"/>
      <c r="C344" s="225"/>
    </row>
    <row r="345" spans="1:3" ht="15.75">
      <c r="A345" s="224"/>
      <c r="B345" s="225"/>
      <c r="C345" s="225"/>
    </row>
    <row r="346" spans="1:3" ht="15.75">
      <c r="A346" s="224"/>
      <c r="B346" s="225"/>
      <c r="C346" s="225"/>
    </row>
    <row r="347" spans="1:3" ht="15.75">
      <c r="A347" s="224"/>
      <c r="B347" s="225"/>
      <c r="C347" s="225"/>
    </row>
    <row r="348" spans="1:3" ht="15.75">
      <c r="A348" s="224"/>
      <c r="B348" s="225"/>
      <c r="C348" s="225"/>
    </row>
    <row r="349" spans="1:3" ht="15.75">
      <c r="A349" s="224"/>
      <c r="B349" s="225"/>
      <c r="C349" s="225"/>
    </row>
    <row r="350" spans="1:3" ht="15.75">
      <c r="A350" s="224"/>
      <c r="B350" s="225"/>
      <c r="C350" s="225"/>
    </row>
    <row r="351" spans="1:3" ht="15.75">
      <c r="A351" s="224"/>
      <c r="B351" s="225"/>
      <c r="C351" s="225"/>
    </row>
    <row r="352" spans="1:3" ht="15.75">
      <c r="A352" s="224"/>
      <c r="B352" s="225"/>
      <c r="C352" s="225"/>
    </row>
    <row r="353" spans="1:3" ht="15.75">
      <c r="A353" s="224"/>
      <c r="B353" s="225"/>
      <c r="C353" s="225"/>
    </row>
    <row r="354" spans="1:3" ht="15.75">
      <c r="A354" s="224"/>
      <c r="B354" s="225"/>
      <c r="C354" s="225"/>
    </row>
    <row r="355" spans="1:3" ht="15.75">
      <c r="A355" s="224"/>
      <c r="B355" s="225"/>
      <c r="C355" s="225"/>
    </row>
    <row r="356" spans="1:3" ht="15.75">
      <c r="A356" s="224"/>
      <c r="B356" s="225"/>
      <c r="C356" s="225"/>
    </row>
    <row r="357" spans="1:3" ht="15.75">
      <c r="A357" s="224"/>
      <c r="B357" s="225"/>
      <c r="C357" s="225"/>
    </row>
    <row r="358" spans="1:3" ht="15.75">
      <c r="A358" s="224"/>
      <c r="B358" s="225"/>
      <c r="C358" s="225"/>
    </row>
    <row r="359" spans="1:3" ht="15.75">
      <c r="A359" s="224"/>
      <c r="B359" s="225"/>
      <c r="C359" s="225"/>
    </row>
    <row r="360" spans="1:3" ht="15.75">
      <c r="A360" s="224"/>
      <c r="B360" s="225"/>
      <c r="C360" s="225"/>
    </row>
    <row r="361" spans="1:3" ht="15.75">
      <c r="A361" s="224"/>
      <c r="B361" s="225"/>
      <c r="C361" s="225"/>
    </row>
    <row r="362" spans="1:3" ht="15.75">
      <c r="A362" s="224"/>
      <c r="B362" s="225"/>
      <c r="C362" s="225"/>
    </row>
    <row r="363" spans="1:3" ht="15.75">
      <c r="A363" s="224"/>
      <c r="B363" s="225"/>
      <c r="C363" s="225"/>
    </row>
    <row r="364" spans="1:3" ht="15.75">
      <c r="A364" s="224"/>
      <c r="B364" s="225"/>
      <c r="C364" s="225"/>
    </row>
    <row r="365" spans="1:3" ht="15.75">
      <c r="A365" s="224"/>
      <c r="B365" s="225"/>
      <c r="C365" s="225"/>
    </row>
    <row r="366" spans="1:3" ht="15.75">
      <c r="A366" s="224"/>
      <c r="B366" s="225"/>
      <c r="C366" s="225"/>
    </row>
    <row r="367" spans="1:3" ht="15.75">
      <c r="A367" s="224"/>
      <c r="B367" s="225"/>
      <c r="C367" s="225"/>
    </row>
    <row r="368" spans="1:3" ht="15.75">
      <c r="A368" s="224"/>
      <c r="B368" s="225"/>
      <c r="C368" s="225"/>
    </row>
    <row r="369" spans="1:3" ht="15.75">
      <c r="A369" s="224"/>
      <c r="B369" s="225"/>
      <c r="C369" s="225"/>
    </row>
    <row r="370" spans="1:3" ht="15.75">
      <c r="A370" s="224"/>
      <c r="B370" s="225"/>
      <c r="C370" s="225"/>
    </row>
    <row r="371" spans="1:3" ht="15.75">
      <c r="A371" s="224"/>
      <c r="B371" s="225"/>
      <c r="C371" s="225"/>
    </row>
    <row r="372" spans="1:3" ht="15.75">
      <c r="A372" s="224"/>
      <c r="B372" s="225"/>
      <c r="C372" s="225"/>
    </row>
    <row r="373" spans="1:3" ht="15.75">
      <c r="A373" s="224"/>
      <c r="B373" s="225"/>
      <c r="C373" s="225"/>
    </row>
    <row r="374" spans="1:3" ht="15.75">
      <c r="A374" s="224"/>
      <c r="B374" s="225"/>
      <c r="C374" s="225"/>
    </row>
    <row r="375" spans="1:3" ht="15.75">
      <c r="A375" s="224"/>
      <c r="B375" s="225"/>
      <c r="C375" s="225"/>
    </row>
    <row r="376" spans="1:3" ht="15.75">
      <c r="A376" s="224"/>
      <c r="B376" s="225"/>
      <c r="C376" s="225"/>
    </row>
    <row r="377" spans="1:3" ht="15.75">
      <c r="A377" s="224"/>
      <c r="B377" s="225"/>
      <c r="C377" s="225"/>
    </row>
    <row r="378" spans="1:3" ht="15.75">
      <c r="A378" s="224"/>
      <c r="B378" s="225"/>
      <c r="C378" s="225"/>
    </row>
    <row r="379" spans="1:3" ht="15.75">
      <c r="A379" s="224"/>
      <c r="B379" s="225"/>
      <c r="C379" s="225"/>
    </row>
    <row r="380" spans="1:3" ht="15.75">
      <c r="A380" s="224"/>
      <c r="B380" s="225"/>
      <c r="C380" s="225"/>
    </row>
    <row r="381" spans="1:3" ht="15.75">
      <c r="A381" s="224"/>
      <c r="B381" s="225"/>
      <c r="C381" s="225"/>
    </row>
    <row r="382" spans="1:3" ht="15.75">
      <c r="A382" s="224"/>
      <c r="B382" s="225"/>
      <c r="C382" s="225"/>
    </row>
    <row r="383" spans="1:3" ht="15.75">
      <c r="A383" s="224"/>
      <c r="B383" s="225"/>
      <c r="C383" s="225"/>
    </row>
    <row r="384" spans="1:3" ht="15.75">
      <c r="A384" s="224"/>
      <c r="B384" s="225"/>
      <c r="C384" s="225"/>
    </row>
    <row r="385" spans="1:3" ht="15.75">
      <c r="A385" s="224"/>
      <c r="B385" s="225"/>
      <c r="C385" s="225"/>
    </row>
    <row r="386" spans="1:3" ht="15.75">
      <c r="A386" s="224"/>
      <c r="B386" s="225"/>
      <c r="C386" s="225"/>
    </row>
    <row r="387" spans="1:3" ht="15.75">
      <c r="A387" s="224"/>
      <c r="B387" s="225"/>
      <c r="C387" s="225"/>
    </row>
    <row r="388" spans="1:3" ht="15.75">
      <c r="A388" s="224"/>
      <c r="B388" s="225"/>
      <c r="C388" s="225"/>
    </row>
    <row r="389" spans="1:3" ht="15.75">
      <c r="A389" s="224"/>
      <c r="B389" s="225"/>
      <c r="C389" s="225"/>
    </row>
    <row r="390" spans="1:3" ht="15.75">
      <c r="A390" s="224"/>
      <c r="B390" s="225"/>
      <c r="C390" s="225"/>
    </row>
    <row r="391" spans="1:3" ht="15.75">
      <c r="A391" s="224"/>
      <c r="B391" s="225"/>
      <c r="C391" s="225"/>
    </row>
    <row r="392" spans="1:3" ht="15.75">
      <c r="A392" s="224"/>
      <c r="B392" s="225"/>
      <c r="C392" s="225"/>
    </row>
    <row r="393" spans="1:3" ht="15.75">
      <c r="A393" s="224"/>
      <c r="B393" s="225"/>
      <c r="C393" s="225"/>
    </row>
    <row r="394" spans="1:3" ht="15.75">
      <c r="A394" s="224"/>
      <c r="B394" s="225"/>
      <c r="C394" s="225"/>
    </row>
    <row r="395" spans="1:3" ht="15.75">
      <c r="A395" s="224"/>
      <c r="B395" s="225"/>
      <c r="C395" s="225"/>
    </row>
    <row r="396" spans="1:3" ht="15.75">
      <c r="A396" s="224"/>
      <c r="B396" s="225"/>
      <c r="C396" s="225"/>
    </row>
    <row r="397" spans="1:3" ht="15.75">
      <c r="A397" s="224"/>
      <c r="B397" s="225"/>
      <c r="C397" s="225"/>
    </row>
    <row r="398" spans="1:3" ht="15.75">
      <c r="A398" s="224"/>
      <c r="B398" s="225"/>
      <c r="C398" s="225"/>
    </row>
    <row r="399" spans="1:3" ht="15.75">
      <c r="A399" s="224"/>
      <c r="B399" s="225"/>
      <c r="C399" s="225"/>
    </row>
    <row r="400" spans="1:3" ht="15.75">
      <c r="A400" s="224"/>
      <c r="B400" s="225"/>
      <c r="C400" s="225"/>
    </row>
    <row r="401" spans="1:3" ht="15.75">
      <c r="A401" s="224"/>
      <c r="B401" s="225"/>
      <c r="C401" s="225"/>
    </row>
    <row r="402" spans="1:3" ht="15.75">
      <c r="A402" s="224"/>
      <c r="B402" s="225"/>
      <c r="C402" s="225"/>
    </row>
    <row r="403" spans="1:3" ht="15.75">
      <c r="A403" s="224"/>
      <c r="B403" s="225"/>
      <c r="C403" s="225"/>
    </row>
    <row r="404" spans="1:3" ht="15.75">
      <c r="A404" s="224"/>
      <c r="B404" s="225"/>
      <c r="C404" s="225"/>
    </row>
    <row r="405" spans="1:3" ht="15.75">
      <c r="A405" s="224"/>
      <c r="B405" s="225"/>
      <c r="C405" s="225"/>
    </row>
    <row r="406" spans="1:3" ht="15.75">
      <c r="A406" s="224"/>
      <c r="B406" s="225"/>
      <c r="C406" s="225"/>
    </row>
    <row r="407" spans="1:3" ht="15.75">
      <c r="A407" s="224"/>
      <c r="B407" s="225"/>
      <c r="C407" s="225"/>
    </row>
    <row r="408" spans="1:3" ht="15.75">
      <c r="A408" s="224"/>
      <c r="B408" s="225"/>
      <c r="C408" s="225"/>
    </row>
    <row r="409" spans="1:3" ht="15.75">
      <c r="A409" s="224"/>
      <c r="B409" s="225"/>
      <c r="C409" s="225"/>
    </row>
    <row r="410" spans="1:3" ht="15.75">
      <c r="A410" s="224"/>
      <c r="B410" s="225"/>
      <c r="C410" s="225"/>
    </row>
    <row r="411" spans="1:3" ht="15.75">
      <c r="A411" s="224"/>
      <c r="B411" s="225"/>
      <c r="C411" s="225"/>
    </row>
    <row r="412" spans="1:3" ht="15.75">
      <c r="A412" s="224"/>
      <c r="B412" s="225"/>
      <c r="C412" s="225"/>
    </row>
    <row r="413" spans="1:3" ht="15.75">
      <c r="A413" s="224"/>
      <c r="B413" s="225"/>
      <c r="C413" s="225"/>
    </row>
    <row r="414" spans="1:3" ht="15.75">
      <c r="A414" s="224"/>
      <c r="B414" s="225"/>
      <c r="C414" s="225"/>
    </row>
    <row r="415" spans="1:3" ht="15.75">
      <c r="A415" s="224"/>
      <c r="B415" s="225"/>
      <c r="C415" s="225"/>
    </row>
    <row r="416" spans="1:3" ht="15.75">
      <c r="A416" s="224"/>
      <c r="B416" s="225"/>
      <c r="C416" s="225"/>
    </row>
    <row r="417" spans="1:3" ht="15.75">
      <c r="A417" s="224"/>
      <c r="B417" s="225"/>
      <c r="C417" s="225"/>
    </row>
    <row r="418" spans="1:3" ht="15.75">
      <c r="A418" s="224"/>
      <c r="B418" s="225"/>
      <c r="C418" s="225"/>
    </row>
    <row r="419" spans="1:3" ht="15.75">
      <c r="A419" s="224"/>
      <c r="B419" s="225"/>
      <c r="C419" s="225"/>
    </row>
    <row r="420" spans="1:3" ht="15.75">
      <c r="A420" s="224"/>
      <c r="B420" s="225"/>
      <c r="C420" s="225"/>
    </row>
    <row r="421" spans="1:3" ht="15.75">
      <c r="A421" s="224"/>
      <c r="B421" s="225"/>
      <c r="C421" s="225"/>
    </row>
    <row r="422" spans="1:3" ht="15.75">
      <c r="A422" s="224"/>
      <c r="B422" s="225"/>
      <c r="C422" s="225"/>
    </row>
    <row r="423" spans="1:3" ht="15.75">
      <c r="A423" s="224"/>
      <c r="B423" s="225"/>
      <c r="C423" s="225"/>
    </row>
    <row r="424" spans="1:3" ht="15.75">
      <c r="A424" s="224"/>
      <c r="B424" s="225"/>
      <c r="C424" s="225"/>
    </row>
    <row r="425" spans="1:3" ht="15.75">
      <c r="A425" s="224"/>
      <c r="B425" s="225"/>
      <c r="C425" s="225"/>
    </row>
    <row r="426" spans="1:3" ht="15.75">
      <c r="A426" s="224"/>
      <c r="B426" s="225"/>
      <c r="C426" s="225"/>
    </row>
    <row r="427" spans="1:3" ht="15.75">
      <c r="A427" s="224"/>
      <c r="B427" s="225"/>
      <c r="C427" s="225"/>
    </row>
    <row r="428" spans="1:3" ht="15.75">
      <c r="A428" s="224"/>
      <c r="B428" s="225"/>
      <c r="C428" s="225"/>
    </row>
    <row r="429" spans="1:3" ht="15.75">
      <c r="A429" s="224"/>
      <c r="B429" s="225"/>
      <c r="C429" s="225"/>
    </row>
    <row r="430" spans="1:3" ht="15.75">
      <c r="A430" s="224"/>
      <c r="B430" s="225"/>
      <c r="C430" s="225"/>
    </row>
    <row r="431" spans="1:3" ht="15.75">
      <c r="A431" s="224"/>
      <c r="B431" s="225"/>
      <c r="C431" s="225"/>
    </row>
    <row r="432" spans="1:3" ht="15.75">
      <c r="A432" s="224"/>
      <c r="B432" s="225"/>
      <c r="C432" s="225"/>
    </row>
    <row r="433" spans="1:3" ht="15.75">
      <c r="A433" s="224"/>
      <c r="B433" s="225"/>
      <c r="C433" s="225"/>
    </row>
    <row r="434" spans="1:3" ht="15.75">
      <c r="A434" s="224"/>
      <c r="B434" s="225"/>
      <c r="C434" s="225"/>
    </row>
    <row r="435" spans="1:3" ht="15.75">
      <c r="A435" s="224"/>
      <c r="B435" s="225"/>
      <c r="C435" s="225"/>
    </row>
    <row r="436" spans="1:3" ht="15.75">
      <c r="A436" s="224"/>
      <c r="B436" s="225"/>
      <c r="C436" s="225"/>
    </row>
    <row r="437" spans="1:3" ht="15.75">
      <c r="A437" s="224"/>
      <c r="B437" s="225"/>
      <c r="C437" s="225"/>
    </row>
    <row r="438" spans="1:3" ht="15.75">
      <c r="A438" s="224"/>
      <c r="B438" s="225"/>
      <c r="C438" s="225"/>
    </row>
    <row r="439" spans="1:3" ht="15.75">
      <c r="A439" s="224"/>
      <c r="B439" s="225"/>
      <c r="C439" s="225"/>
    </row>
    <row r="440" spans="1:3" ht="15.75">
      <c r="A440" s="224"/>
      <c r="B440" s="225"/>
      <c r="C440" s="225"/>
    </row>
    <row r="441" spans="1:3" ht="15.75">
      <c r="A441" s="224"/>
      <c r="B441" s="225"/>
      <c r="C441" s="225"/>
    </row>
    <row r="442" spans="1:3" ht="15.75">
      <c r="A442" s="224"/>
      <c r="B442" s="225"/>
      <c r="C442" s="225"/>
    </row>
    <row r="443" spans="1:3" ht="15.75">
      <c r="A443" s="224"/>
      <c r="B443" s="225"/>
      <c r="C443" s="225"/>
    </row>
    <row r="444" spans="1:3" ht="15.75">
      <c r="A444" s="224"/>
      <c r="B444" s="225"/>
      <c r="C444" s="225"/>
    </row>
    <row r="445" spans="1:3" ht="15.75">
      <c r="A445" s="224"/>
      <c r="B445" s="225"/>
      <c r="C445" s="225"/>
    </row>
    <row r="446" spans="1:3" ht="15.75">
      <c r="A446" s="224"/>
      <c r="B446" s="225"/>
      <c r="C446" s="225"/>
    </row>
    <row r="447" spans="1:3" ht="15.75">
      <c r="A447" s="224"/>
      <c r="B447" s="225"/>
      <c r="C447" s="225"/>
    </row>
    <row r="448" spans="1:3" ht="15.75">
      <c r="A448" s="224"/>
      <c r="B448" s="225"/>
      <c r="C448" s="225"/>
    </row>
    <row r="449" spans="1:3" ht="15.75">
      <c r="A449" s="224"/>
      <c r="B449" s="225"/>
      <c r="C449" s="225"/>
    </row>
    <row r="450" spans="1:3" ht="15.75">
      <c r="A450" s="224"/>
      <c r="B450" s="225"/>
      <c r="C450" s="225"/>
    </row>
    <row r="451" spans="1:3" ht="15.75">
      <c r="A451" s="224"/>
      <c r="B451" s="225"/>
      <c r="C451" s="225"/>
    </row>
    <row r="452" spans="1:3" ht="15.75">
      <c r="A452" s="224"/>
      <c r="B452" s="225"/>
      <c r="C452" s="225"/>
    </row>
    <row r="453" spans="1:3" ht="15.75">
      <c r="A453" s="224"/>
      <c r="B453" s="225"/>
      <c r="C453" s="225"/>
    </row>
    <row r="454" spans="1:3" ht="15.75">
      <c r="A454" s="224"/>
      <c r="B454" s="225"/>
      <c r="C454" s="225"/>
    </row>
    <row r="455" spans="1:3" ht="15.75">
      <c r="A455" s="224"/>
      <c r="B455" s="225"/>
      <c r="C455" s="225"/>
    </row>
    <row r="456" spans="1:3" ht="15.75">
      <c r="A456" s="224"/>
      <c r="B456" s="225"/>
      <c r="C456" s="225"/>
    </row>
    <row r="457" spans="1:3" ht="15.75">
      <c r="A457" s="224"/>
      <c r="B457" s="225"/>
      <c r="C457" s="225"/>
    </row>
    <row r="458" spans="1:3" ht="15.75">
      <c r="A458" s="224"/>
      <c r="B458" s="225"/>
      <c r="C458" s="225"/>
    </row>
    <row r="459" spans="1:3" ht="15.75">
      <c r="A459" s="224"/>
      <c r="B459" s="225"/>
      <c r="C459" s="225"/>
    </row>
    <row r="460" spans="1:3" ht="15.75">
      <c r="A460" s="224"/>
      <c r="B460" s="225"/>
      <c r="C460" s="225"/>
    </row>
    <row r="461" spans="1:3" ht="15.75">
      <c r="A461" s="224"/>
      <c r="B461" s="225"/>
      <c r="C461" s="225"/>
    </row>
    <row r="462" spans="1:3" ht="15.75">
      <c r="A462" s="224"/>
      <c r="B462" s="225"/>
      <c r="C462" s="225"/>
    </row>
    <row r="463" spans="1:3" ht="15.75">
      <c r="A463" s="224"/>
      <c r="B463" s="225"/>
      <c r="C463" s="225"/>
    </row>
    <row r="464" spans="1:3" ht="15.75">
      <c r="A464" s="224"/>
      <c r="B464" s="225"/>
      <c r="C464" s="225"/>
    </row>
    <row r="465" spans="1:3" ht="15.75">
      <c r="A465" s="224"/>
      <c r="B465" s="225"/>
      <c r="C465" s="225"/>
    </row>
    <row r="466" spans="1:3" ht="15.75">
      <c r="A466" s="224"/>
      <c r="B466" s="225"/>
      <c r="C466" s="225"/>
    </row>
    <row r="467" spans="1:3" ht="15.75">
      <c r="A467" s="224"/>
      <c r="B467" s="225"/>
      <c r="C467" s="225"/>
    </row>
    <row r="468" spans="1:3" ht="15.75">
      <c r="A468" s="224"/>
      <c r="B468" s="225"/>
      <c r="C468" s="225"/>
    </row>
    <row r="469" spans="1:3" ht="15.75">
      <c r="A469" s="224"/>
      <c r="B469" s="225"/>
      <c r="C469" s="225"/>
    </row>
    <row r="470" spans="1:3" ht="15.75">
      <c r="A470" s="224"/>
      <c r="B470" s="225"/>
      <c r="C470" s="225"/>
    </row>
    <row r="471" spans="1:3" ht="15.75">
      <c r="A471" s="224"/>
      <c r="B471" s="225"/>
      <c r="C471" s="225"/>
    </row>
    <row r="472" spans="1:3" ht="15.75">
      <c r="A472" s="224"/>
      <c r="B472" s="225"/>
      <c r="C472" s="225"/>
    </row>
    <row r="473" spans="1:3" ht="15.75">
      <c r="A473" s="224"/>
      <c r="B473" s="225"/>
      <c r="C473" s="225"/>
    </row>
    <row r="474" spans="1:3" ht="15.75">
      <c r="A474" s="224"/>
      <c r="B474" s="225"/>
      <c r="C474" s="225"/>
    </row>
    <row r="475" spans="1:3" ht="15.75">
      <c r="A475" s="224"/>
      <c r="B475" s="225"/>
      <c r="C475" s="225"/>
    </row>
    <row r="476" spans="1:3" ht="15.75">
      <c r="A476" s="224"/>
      <c r="B476" s="225"/>
      <c r="C476" s="225"/>
    </row>
    <row r="477" spans="1:3" ht="15.75">
      <c r="A477" s="224"/>
      <c r="B477" s="225"/>
      <c r="C477" s="225"/>
    </row>
    <row r="478" spans="1:3" ht="15.75">
      <c r="A478" s="224"/>
      <c r="B478" s="225"/>
      <c r="C478" s="225"/>
    </row>
    <row r="479" spans="1:3" ht="15.75">
      <c r="A479" s="224"/>
      <c r="B479" s="225"/>
      <c r="C479" s="225"/>
    </row>
    <row r="480" spans="1:3" ht="15.75">
      <c r="A480" s="224"/>
      <c r="B480" s="225"/>
      <c r="C480" s="225"/>
    </row>
    <row r="481" spans="1:3" ht="15.75">
      <c r="A481" s="224"/>
      <c r="B481" s="225"/>
      <c r="C481" s="225"/>
    </row>
    <row r="482" spans="1:3" ht="15.75">
      <c r="A482" s="224"/>
      <c r="B482" s="225"/>
      <c r="C482" s="225"/>
    </row>
    <row r="483" spans="1:3" ht="15.75">
      <c r="A483" s="224"/>
      <c r="B483" s="225"/>
      <c r="C483" s="225"/>
    </row>
    <row r="484" spans="1:3" ht="15.75">
      <c r="A484" s="224"/>
      <c r="B484" s="225"/>
      <c r="C484" s="225"/>
    </row>
    <row r="485" spans="1:3" ht="15.75">
      <c r="A485" s="224"/>
      <c r="B485" s="225"/>
      <c r="C485" s="225"/>
    </row>
    <row r="486" spans="1:3" ht="15.75">
      <c r="A486" s="224"/>
      <c r="B486" s="225"/>
      <c r="C486" s="225"/>
    </row>
    <row r="487" spans="1:3" ht="15.75">
      <c r="A487" s="224"/>
      <c r="B487" s="225"/>
      <c r="C487" s="225"/>
    </row>
    <row r="488" spans="1:3" ht="15.75">
      <c r="A488" s="224"/>
      <c r="B488" s="225"/>
      <c r="C488" s="225"/>
    </row>
    <row r="489" spans="1:3" ht="15.75">
      <c r="A489" s="224"/>
      <c r="B489" s="225"/>
      <c r="C489" s="225"/>
    </row>
    <row r="490" spans="1:3" ht="15.75">
      <c r="A490" s="224"/>
      <c r="B490" s="225"/>
      <c r="C490" s="225"/>
    </row>
    <row r="491" spans="1:3" ht="15.75">
      <c r="A491" s="224"/>
      <c r="B491" s="225"/>
      <c r="C491" s="225"/>
    </row>
    <row r="492" spans="1:3" ht="15.75">
      <c r="A492" s="224"/>
      <c r="B492" s="225"/>
      <c r="C492" s="225"/>
    </row>
    <row r="493" spans="1:3" ht="15.75">
      <c r="A493" s="224"/>
      <c r="B493" s="225"/>
      <c r="C493" s="225"/>
    </row>
    <row r="494" spans="1:3" ht="15.75">
      <c r="A494" s="224"/>
      <c r="B494" s="225"/>
      <c r="C494" s="225"/>
    </row>
    <row r="495" spans="1:3" ht="15.75">
      <c r="A495" s="224"/>
      <c r="B495" s="225"/>
      <c r="C495" s="225"/>
    </row>
    <row r="496" spans="1:3" ht="15.75">
      <c r="A496" s="224"/>
      <c r="B496" s="225"/>
      <c r="C496" s="225"/>
    </row>
    <row r="497" spans="1:3" ht="15.75">
      <c r="A497" s="224"/>
      <c r="B497" s="225"/>
      <c r="C497" s="225"/>
    </row>
    <row r="498" spans="1:3" ht="15.75">
      <c r="A498" s="224"/>
      <c r="B498" s="225"/>
      <c r="C498" s="225"/>
    </row>
    <row r="499" spans="1:3" ht="15.75">
      <c r="A499" s="224"/>
      <c r="B499" s="225"/>
      <c r="C499" s="225"/>
    </row>
    <row r="500" spans="1:3" ht="15.75">
      <c r="A500" s="224"/>
      <c r="B500" s="225"/>
      <c r="C500" s="225"/>
    </row>
    <row r="501" spans="1:3" ht="15.75">
      <c r="A501" s="224"/>
      <c r="B501" s="225"/>
      <c r="C501" s="225"/>
    </row>
    <row r="502" spans="1:3" ht="15.75">
      <c r="A502" s="224"/>
      <c r="B502" s="225"/>
      <c r="C502" s="225"/>
    </row>
    <row r="503" spans="1:3" ht="15.75">
      <c r="A503" s="224"/>
      <c r="B503" s="225"/>
      <c r="C503" s="225"/>
    </row>
    <row r="504" spans="1:3" ht="15.75">
      <c r="A504" s="224"/>
      <c r="B504" s="225"/>
      <c r="C504" s="225"/>
    </row>
    <row r="505" spans="1:3" ht="15.75">
      <c r="A505" s="224"/>
      <c r="B505" s="225"/>
      <c r="C505" s="225"/>
    </row>
    <row r="506" spans="1:3" ht="15.75">
      <c r="A506" s="224"/>
      <c r="B506" s="225"/>
      <c r="C506" s="225"/>
    </row>
    <row r="507" spans="1:3" ht="15.75">
      <c r="A507" s="224"/>
      <c r="B507" s="225"/>
      <c r="C507" s="225"/>
    </row>
    <row r="508" spans="1:3" ht="15.75">
      <c r="A508" s="224"/>
      <c r="B508" s="225"/>
      <c r="C508" s="225"/>
    </row>
    <row r="509" spans="1:3" ht="15.75">
      <c r="A509" s="224"/>
      <c r="B509" s="225"/>
      <c r="C509" s="225"/>
    </row>
    <row r="510" spans="1:3" ht="15.75">
      <c r="A510" s="224"/>
      <c r="B510" s="225"/>
      <c r="C510" s="225"/>
    </row>
    <row r="511" spans="1:3" ht="15.75">
      <c r="A511" s="224"/>
      <c r="B511" s="225"/>
      <c r="C511" s="225"/>
    </row>
    <row r="512" spans="1:3" ht="15.75">
      <c r="A512" s="224"/>
      <c r="B512" s="225"/>
      <c r="C512" s="225"/>
    </row>
    <row r="513" spans="1:3" ht="15.75">
      <c r="A513" s="224"/>
      <c r="B513" s="225"/>
      <c r="C513" s="225"/>
    </row>
    <row r="514" spans="1:3" ht="15.75">
      <c r="A514" s="224"/>
      <c r="B514" s="225"/>
      <c r="C514" s="225"/>
    </row>
    <row r="515" spans="1:3" ht="15.75">
      <c r="A515" s="224"/>
      <c r="B515" s="225"/>
      <c r="C515" s="225"/>
    </row>
    <row r="516" spans="1:3" ht="15.75">
      <c r="A516" s="224"/>
      <c r="B516" s="225"/>
      <c r="C516" s="225"/>
    </row>
    <row r="517" spans="1:3" ht="15.75">
      <c r="A517" s="224"/>
      <c r="B517" s="225"/>
      <c r="C517" s="225"/>
    </row>
    <row r="518" spans="1:3" ht="15.75">
      <c r="A518" s="224"/>
      <c r="B518" s="225"/>
      <c r="C518" s="225"/>
    </row>
    <row r="519" spans="1:3" ht="15.75">
      <c r="A519" s="224"/>
      <c r="B519" s="225"/>
      <c r="C519" s="225"/>
    </row>
    <row r="520" spans="1:3" ht="15.75">
      <c r="A520" s="224"/>
      <c r="B520" s="225"/>
      <c r="C520" s="225"/>
    </row>
    <row r="521" spans="1:3" ht="15.75">
      <c r="A521" s="224"/>
      <c r="B521" s="225"/>
      <c r="C521" s="225"/>
    </row>
    <row r="522" spans="1:3" ht="15.75">
      <c r="A522" s="224"/>
      <c r="B522" s="225"/>
      <c r="C522" s="225"/>
    </row>
    <row r="523" spans="1:3" ht="15.75">
      <c r="A523" s="224"/>
      <c r="B523" s="225"/>
      <c r="C523" s="225"/>
    </row>
    <row r="524" spans="1:3" ht="15.75">
      <c r="A524" s="224"/>
      <c r="B524" s="225"/>
      <c r="C524" s="225"/>
    </row>
    <row r="525" spans="1:3" ht="15.75">
      <c r="A525" s="224"/>
      <c r="B525" s="225"/>
      <c r="C525" s="225"/>
    </row>
    <row r="526" spans="1:3" ht="15.75">
      <c r="A526" s="224"/>
      <c r="B526" s="225"/>
      <c r="C526" s="225"/>
    </row>
    <row r="527" spans="1:3" ht="15.75">
      <c r="A527" s="224"/>
      <c r="B527" s="225"/>
      <c r="C527" s="225"/>
    </row>
    <row r="528" spans="1:3" ht="15.75">
      <c r="A528" s="224"/>
      <c r="B528" s="225"/>
      <c r="C528" s="225"/>
    </row>
    <row r="529" spans="1:3" ht="15.75">
      <c r="A529" s="224"/>
      <c r="B529" s="225"/>
      <c r="C529" s="225"/>
    </row>
    <row r="530" spans="1:3" ht="15.75">
      <c r="A530" s="224"/>
      <c r="B530" s="225"/>
      <c r="C530" s="225"/>
    </row>
    <row r="531" spans="1:3" ht="15.75">
      <c r="A531" s="224"/>
      <c r="B531" s="225"/>
      <c r="C531" s="225"/>
    </row>
    <row r="532" spans="1:3" ht="15.75">
      <c r="A532" s="224"/>
      <c r="B532" s="225"/>
      <c r="C532" s="225"/>
    </row>
    <row r="533" spans="1:3" ht="15.75">
      <c r="A533" s="224"/>
      <c r="B533" s="225"/>
      <c r="C533" s="225"/>
    </row>
    <row r="534" spans="1:3" ht="15.75">
      <c r="A534" s="224"/>
      <c r="B534" s="225"/>
      <c r="C534" s="225"/>
    </row>
    <row r="535" spans="1:3" ht="15.75">
      <c r="A535" s="224"/>
      <c r="B535" s="225"/>
      <c r="C535" s="225"/>
    </row>
    <row r="536" spans="1:3" ht="15.75">
      <c r="A536" s="224"/>
      <c r="B536" s="225"/>
      <c r="C536" s="225"/>
    </row>
    <row r="537" spans="1:3" ht="15.75">
      <c r="A537" s="224"/>
      <c r="B537" s="225"/>
      <c r="C537" s="225"/>
    </row>
    <row r="538" spans="1:3" ht="15.75">
      <c r="A538" s="224"/>
      <c r="B538" s="225"/>
      <c r="C538" s="225"/>
    </row>
    <row r="539" spans="1:3" ht="15.75">
      <c r="A539" s="224"/>
      <c r="B539" s="225"/>
      <c r="C539" s="225"/>
    </row>
    <row r="540" spans="1:3" ht="15.75">
      <c r="A540" s="224"/>
      <c r="B540" s="225"/>
      <c r="C540" s="225"/>
    </row>
    <row r="541" spans="1:3" ht="15.75">
      <c r="A541" s="224"/>
      <c r="B541" s="225"/>
      <c r="C541" s="225"/>
    </row>
    <row r="542" spans="1:3" ht="15.75">
      <c r="A542" s="224"/>
      <c r="B542" s="225"/>
      <c r="C542" s="225"/>
    </row>
    <row r="543" spans="1:3" ht="15.75">
      <c r="A543" s="224"/>
      <c r="B543" s="225"/>
      <c r="C543" s="225"/>
    </row>
    <row r="544" spans="1:3" ht="15.75">
      <c r="A544" s="224"/>
      <c r="B544" s="225"/>
      <c r="C544" s="225"/>
    </row>
    <row r="545" spans="1:3" ht="15.75">
      <c r="A545" s="224"/>
      <c r="B545" s="225"/>
      <c r="C545" s="225"/>
    </row>
    <row r="546" spans="1:3" ht="15.75">
      <c r="A546" s="224"/>
      <c r="B546" s="225"/>
      <c r="C546" s="225"/>
    </row>
    <row r="547" spans="1:3" ht="15.75">
      <c r="A547" s="224"/>
      <c r="B547" s="225"/>
      <c r="C547" s="225"/>
    </row>
    <row r="548" spans="1:3" ht="15.75">
      <c r="A548" s="224"/>
      <c r="B548" s="225"/>
      <c r="C548" s="225"/>
    </row>
    <row r="549" spans="1:3" ht="15.75">
      <c r="A549" s="224"/>
      <c r="B549" s="225"/>
      <c r="C549" s="225"/>
    </row>
    <row r="550" spans="1:3" ht="15.75">
      <c r="A550" s="224"/>
      <c r="B550" s="225"/>
      <c r="C550" s="225"/>
    </row>
    <row r="551" spans="1:3" ht="15.75">
      <c r="A551" s="224"/>
      <c r="B551" s="225"/>
      <c r="C551" s="225"/>
    </row>
    <row r="552" spans="1:3" ht="15.75">
      <c r="A552" s="224"/>
      <c r="B552" s="225"/>
      <c r="C552" s="225"/>
    </row>
    <row r="553" spans="1:3" ht="15.75">
      <c r="A553" s="224"/>
      <c r="B553" s="225"/>
      <c r="C553" s="225"/>
    </row>
    <row r="554" spans="1:3" ht="15.75">
      <c r="A554" s="224"/>
      <c r="B554" s="225"/>
      <c r="C554" s="225"/>
    </row>
    <row r="555" spans="1:3" ht="15.75">
      <c r="A555" s="224"/>
      <c r="B555" s="225"/>
      <c r="C555" s="225"/>
    </row>
    <row r="556" spans="1:3" ht="15.75">
      <c r="A556" s="224"/>
      <c r="B556" s="225"/>
      <c r="C556" s="225"/>
    </row>
    <row r="557" spans="1:3" ht="15.75">
      <c r="A557" s="224"/>
      <c r="B557" s="225"/>
      <c r="C557" s="225"/>
    </row>
    <row r="558" spans="1:3" ht="15.75">
      <c r="A558" s="224"/>
      <c r="B558" s="225"/>
      <c r="C558" s="225"/>
    </row>
    <row r="559" spans="1:3" ht="15.75">
      <c r="A559" s="224"/>
      <c r="B559" s="225"/>
      <c r="C559" s="225"/>
    </row>
    <row r="560" spans="1:3" ht="15.75">
      <c r="A560" s="224"/>
      <c r="B560" s="225"/>
      <c r="C560" s="225"/>
    </row>
    <row r="561" spans="1:3" ht="15.75">
      <c r="A561" s="224"/>
      <c r="B561" s="225"/>
      <c r="C561" s="225"/>
    </row>
    <row r="562" spans="1:3" ht="15.75">
      <c r="A562" s="224"/>
      <c r="B562" s="225"/>
      <c r="C562" s="225"/>
    </row>
    <row r="563" spans="1:3" ht="15.75">
      <c r="A563" s="224"/>
      <c r="B563" s="225"/>
      <c r="C563" s="225"/>
    </row>
    <row r="564" spans="1:3" ht="15.75">
      <c r="A564" s="224"/>
      <c r="B564" s="225"/>
      <c r="C564" s="225"/>
    </row>
    <row r="565" spans="1:3" ht="15.75">
      <c r="A565" s="224"/>
      <c r="B565" s="225"/>
      <c r="C565" s="225"/>
    </row>
    <row r="566" spans="1:3" ht="15.75">
      <c r="A566" s="224"/>
      <c r="B566" s="225"/>
      <c r="C566" s="225"/>
    </row>
    <row r="567" spans="1:3" ht="15.75">
      <c r="A567" s="224"/>
      <c r="B567" s="225"/>
      <c r="C567" s="225"/>
    </row>
    <row r="568" spans="1:3" ht="15.75">
      <c r="A568" s="224"/>
      <c r="B568" s="225"/>
      <c r="C568" s="225"/>
    </row>
    <row r="569" spans="1:3" ht="15.75">
      <c r="A569" s="224"/>
      <c r="B569" s="225"/>
      <c r="C569" s="225"/>
    </row>
    <row r="570" spans="1:3" ht="15.75">
      <c r="A570" s="224"/>
      <c r="B570" s="225"/>
      <c r="C570" s="225"/>
    </row>
    <row r="571" spans="1:3" ht="15.75">
      <c r="A571" s="224"/>
      <c r="B571" s="225"/>
      <c r="C571" s="225"/>
    </row>
    <row r="572" spans="1:3" ht="15.75">
      <c r="A572" s="224"/>
      <c r="B572" s="225"/>
      <c r="C572" s="225"/>
    </row>
    <row r="573" spans="1:3" ht="15.75">
      <c r="A573" s="224"/>
      <c r="B573" s="225"/>
      <c r="C573" s="225"/>
    </row>
    <row r="574" spans="1:3" ht="15.75">
      <c r="A574" s="224"/>
      <c r="B574" s="225"/>
      <c r="C574" s="225"/>
    </row>
    <row r="575" spans="1:3" ht="15.75">
      <c r="A575" s="224"/>
      <c r="B575" s="225"/>
      <c r="C575" s="225"/>
    </row>
    <row r="576" spans="1:3" ht="15.75">
      <c r="A576" s="224"/>
      <c r="B576" s="225"/>
      <c r="C576" s="225"/>
    </row>
    <row r="577" spans="1:3" ht="15.75">
      <c r="A577" s="224"/>
      <c r="B577" s="225"/>
      <c r="C577" s="225"/>
    </row>
    <row r="578" spans="1:3" ht="15.75">
      <c r="A578" s="224"/>
      <c r="B578" s="225"/>
      <c r="C578" s="225"/>
    </row>
    <row r="579" spans="1:3" ht="15.75">
      <c r="A579" s="224"/>
      <c r="B579" s="225"/>
      <c r="C579" s="225"/>
    </row>
    <row r="580" spans="1:3" ht="15.75">
      <c r="A580" s="224"/>
      <c r="B580" s="225"/>
      <c r="C580" s="225"/>
    </row>
    <row r="581" spans="1:3" ht="15.75">
      <c r="A581" s="224"/>
      <c r="B581" s="225"/>
      <c r="C581" s="225"/>
    </row>
    <row r="582" spans="1:3" ht="15.75">
      <c r="A582" s="224"/>
      <c r="B582" s="225"/>
      <c r="C582" s="225"/>
    </row>
    <row r="583" spans="1:3" ht="15.75">
      <c r="A583" s="224"/>
      <c r="B583" s="225"/>
      <c r="C583" s="225"/>
    </row>
    <row r="584" spans="1:3" ht="15.75">
      <c r="A584" s="224"/>
      <c r="B584" s="225"/>
      <c r="C584" s="225"/>
    </row>
    <row r="585" spans="1:3" ht="15.75">
      <c r="A585" s="224"/>
      <c r="B585" s="225"/>
      <c r="C585" s="225"/>
    </row>
    <row r="586" spans="1:3" ht="15.75">
      <c r="A586" s="224"/>
      <c r="B586" s="225"/>
      <c r="C586" s="225"/>
    </row>
    <row r="587" spans="1:3" ht="15.75">
      <c r="A587" s="224"/>
      <c r="B587" s="225"/>
      <c r="C587" s="225"/>
    </row>
    <row r="588" spans="1:3" ht="15.75">
      <c r="A588" s="224"/>
      <c r="B588" s="225"/>
      <c r="C588" s="225"/>
    </row>
    <row r="589" spans="1:3" ht="15.75">
      <c r="A589" s="224"/>
      <c r="B589" s="225"/>
      <c r="C589" s="225"/>
    </row>
    <row r="590" spans="1:3" ht="15.75">
      <c r="A590" s="224"/>
      <c r="B590" s="225"/>
      <c r="C590" s="225"/>
    </row>
    <row r="591" spans="1:3" ht="15.75">
      <c r="A591" s="224"/>
      <c r="B591" s="225"/>
      <c r="C591" s="225"/>
    </row>
    <row r="592" spans="1:3" ht="15.75">
      <c r="A592" s="224"/>
      <c r="B592" s="225"/>
      <c r="C592" s="225"/>
    </row>
    <row r="593" spans="1:3" ht="15.75">
      <c r="A593" s="224"/>
      <c r="B593" s="225"/>
      <c r="C593" s="225"/>
    </row>
    <row r="594" spans="1:3" ht="15.75">
      <c r="A594" s="224"/>
      <c r="B594" s="225"/>
      <c r="C594" s="225"/>
    </row>
    <row r="595" spans="1:3" ht="15.75">
      <c r="A595" s="224"/>
      <c r="B595" s="225"/>
      <c r="C595" s="225"/>
    </row>
    <row r="596" spans="1:3" ht="15.75">
      <c r="A596" s="224"/>
      <c r="B596" s="225"/>
      <c r="C596" s="225"/>
    </row>
    <row r="597" spans="1:3" ht="15.75">
      <c r="A597" s="224"/>
      <c r="B597" s="225"/>
      <c r="C597" s="225"/>
    </row>
    <row r="598" spans="1:3" ht="15.75">
      <c r="A598" s="224"/>
      <c r="B598" s="225"/>
      <c r="C598" s="225"/>
    </row>
    <row r="599" spans="1:3" ht="15.75">
      <c r="A599" s="224"/>
      <c r="B599" s="225"/>
      <c r="C599" s="225"/>
    </row>
    <row r="600" spans="1:3" ht="15.75">
      <c r="A600" s="224"/>
      <c r="B600" s="225"/>
      <c r="C600" s="225"/>
    </row>
    <row r="601" spans="1:3" ht="15.75">
      <c r="A601" s="224"/>
      <c r="B601" s="225"/>
      <c r="C601" s="225"/>
    </row>
    <row r="602" spans="1:3" ht="15.75">
      <c r="A602" s="224"/>
      <c r="B602" s="225"/>
      <c r="C602" s="225"/>
    </row>
    <row r="603" spans="1:3" ht="15.75">
      <c r="A603" s="224"/>
      <c r="B603" s="225"/>
      <c r="C603" s="225"/>
    </row>
    <row r="604" spans="1:3" ht="15.75">
      <c r="A604" s="224"/>
      <c r="B604" s="225"/>
      <c r="C604" s="225"/>
    </row>
    <row r="605" spans="1:3" ht="15.75">
      <c r="A605" s="224"/>
      <c r="B605" s="225"/>
      <c r="C605" s="225"/>
    </row>
    <row r="606" spans="1:3" ht="15.75">
      <c r="A606" s="224"/>
      <c r="B606" s="225"/>
      <c r="C606" s="225"/>
    </row>
    <row r="607" spans="1:3" ht="15.75">
      <c r="A607" s="224"/>
      <c r="B607" s="225"/>
      <c r="C607" s="225"/>
    </row>
    <row r="608" spans="1:3" ht="15.75">
      <c r="A608" s="224"/>
      <c r="B608" s="225"/>
      <c r="C608" s="225"/>
    </row>
    <row r="609" spans="1:3" ht="15.75">
      <c r="A609" s="224"/>
      <c r="B609" s="225"/>
      <c r="C609" s="225"/>
    </row>
    <row r="610" spans="1:3" ht="15.75">
      <c r="A610" s="224"/>
      <c r="B610" s="225"/>
      <c r="C610" s="225"/>
    </row>
    <row r="611" spans="1:3" ht="15.75">
      <c r="A611" s="224"/>
      <c r="B611" s="225"/>
      <c r="C611" s="225"/>
    </row>
    <row r="612" spans="1:3" ht="15.75">
      <c r="A612" s="224"/>
      <c r="B612" s="225"/>
      <c r="C612" s="225"/>
    </row>
    <row r="613" spans="1:3" ht="15.75">
      <c r="A613" s="224"/>
      <c r="B613" s="225"/>
      <c r="C613" s="225"/>
    </row>
    <row r="614" spans="1:3" ht="15.75">
      <c r="A614" s="224"/>
      <c r="B614" s="225"/>
      <c r="C614" s="225"/>
    </row>
    <row r="615" spans="1:3" ht="15.75">
      <c r="A615" s="224"/>
      <c r="B615" s="225"/>
      <c r="C615" s="225"/>
    </row>
    <row r="616" spans="1:3" ht="15.75">
      <c r="A616" s="224"/>
      <c r="B616" s="225"/>
      <c r="C616" s="225"/>
    </row>
    <row r="617" spans="1:3" ht="15.75">
      <c r="A617" s="224"/>
      <c r="B617" s="225"/>
      <c r="C617" s="225"/>
    </row>
    <row r="618" spans="1:3" ht="15.75">
      <c r="A618" s="224"/>
      <c r="B618" s="225"/>
      <c r="C618" s="225"/>
    </row>
    <row r="619" spans="1:3" ht="15.75">
      <c r="A619" s="224"/>
      <c r="B619" s="225"/>
      <c r="C619" s="225"/>
    </row>
    <row r="620" spans="1:3" ht="15.75">
      <c r="A620" s="224"/>
      <c r="B620" s="225"/>
      <c r="C620" s="225"/>
    </row>
    <row r="621" spans="1:3" ht="15.75">
      <c r="A621" s="224"/>
      <c r="B621" s="225"/>
      <c r="C621" s="225"/>
    </row>
    <row r="622" spans="1:3" ht="15.75">
      <c r="A622" s="224"/>
      <c r="B622" s="225"/>
      <c r="C622" s="225"/>
    </row>
    <row r="623" spans="1:3" ht="15.75">
      <c r="A623" s="224"/>
      <c r="B623" s="225"/>
      <c r="C623" s="225"/>
    </row>
    <row r="624" spans="1:3" ht="15.75">
      <c r="A624" s="224"/>
      <c r="B624" s="225"/>
      <c r="C624" s="225"/>
    </row>
    <row r="625" spans="1:3" ht="15.75">
      <c r="A625" s="224"/>
      <c r="B625" s="225"/>
      <c r="C625" s="225"/>
    </row>
    <row r="626" spans="1:3" ht="15.75">
      <c r="A626" s="224"/>
      <c r="B626" s="225"/>
      <c r="C626" s="225"/>
    </row>
    <row r="627" spans="1:3" ht="15.75">
      <c r="A627" s="224"/>
      <c r="B627" s="225"/>
      <c r="C627" s="225"/>
    </row>
    <row r="628" spans="1:3" ht="15.75">
      <c r="A628" s="224"/>
      <c r="B628" s="225"/>
      <c r="C628" s="225"/>
    </row>
    <row r="629" spans="1:3" ht="15.75">
      <c r="A629" s="224"/>
      <c r="B629" s="225"/>
      <c r="C629" s="225"/>
    </row>
    <row r="630" spans="1:3" ht="15.75">
      <c r="A630" s="224"/>
      <c r="B630" s="225"/>
      <c r="C630" s="225"/>
    </row>
    <row r="631" spans="1:3" ht="15.75">
      <c r="A631" s="224"/>
      <c r="B631" s="225"/>
      <c r="C631" s="225"/>
    </row>
    <row r="632" spans="1:3" ht="15.75">
      <c r="A632" s="224"/>
      <c r="B632" s="225"/>
      <c r="C632" s="225"/>
    </row>
    <row r="633" spans="1:3" ht="15.75">
      <c r="A633" s="224"/>
      <c r="B633" s="225"/>
      <c r="C633" s="225"/>
    </row>
    <row r="634" spans="1:3" ht="15.75">
      <c r="A634" s="224"/>
      <c r="B634" s="225"/>
      <c r="C634" s="225"/>
    </row>
    <row r="635" spans="1:3" ht="15.75">
      <c r="A635" s="224"/>
      <c r="B635" s="225"/>
      <c r="C635" s="225"/>
    </row>
    <row r="636" spans="1:3" ht="15.75">
      <c r="A636" s="224"/>
      <c r="B636" s="225"/>
      <c r="C636" s="225"/>
    </row>
    <row r="637" spans="1:3" ht="15.75">
      <c r="A637" s="224"/>
      <c r="B637" s="225"/>
      <c r="C637" s="225"/>
    </row>
    <row r="638" spans="1:3" ht="15.75">
      <c r="A638" s="224"/>
      <c r="B638" s="225"/>
      <c r="C638" s="225"/>
    </row>
    <row r="639" spans="1:3" ht="15.75">
      <c r="A639" s="224"/>
      <c r="B639" s="225"/>
      <c r="C639" s="225"/>
    </row>
    <row r="640" spans="1:3" ht="15.75">
      <c r="A640" s="224"/>
      <c r="B640" s="225"/>
      <c r="C640" s="225"/>
    </row>
    <row r="641" spans="1:3" ht="15.75">
      <c r="A641" s="224"/>
      <c r="B641" s="225"/>
      <c r="C641" s="225"/>
    </row>
    <row r="642" spans="1:3" ht="15.75">
      <c r="A642" s="224"/>
      <c r="B642" s="225"/>
      <c r="C642" s="225"/>
    </row>
    <row r="643" spans="1:3" ht="15.75">
      <c r="A643" s="224"/>
      <c r="B643" s="225"/>
      <c r="C643" s="225"/>
    </row>
    <row r="644" spans="1:3" ht="15.75">
      <c r="A644" s="224"/>
      <c r="B644" s="225"/>
      <c r="C644" s="225"/>
    </row>
    <row r="645" spans="1:3" ht="15.75">
      <c r="A645" s="224"/>
      <c r="B645" s="225"/>
      <c r="C645" s="225"/>
    </row>
    <row r="646" spans="1:3" ht="15.75">
      <c r="A646" s="224"/>
      <c r="B646" s="225"/>
      <c r="C646" s="225"/>
    </row>
    <row r="647" spans="1:3" ht="15.75">
      <c r="A647" s="224"/>
      <c r="B647" s="225"/>
      <c r="C647" s="225"/>
    </row>
    <row r="648" spans="1:3" ht="15.75">
      <c r="A648" s="224"/>
      <c r="B648" s="225"/>
      <c r="C648" s="225"/>
    </row>
    <row r="649" spans="1:3" ht="15.75">
      <c r="A649" s="224"/>
      <c r="B649" s="225"/>
      <c r="C649" s="225"/>
    </row>
    <row r="650" spans="1:3" ht="15.75">
      <c r="A650" s="224"/>
      <c r="B650" s="225"/>
      <c r="C650" s="225"/>
    </row>
    <row r="651" spans="1:3" ht="15.75">
      <c r="A651" s="224"/>
      <c r="B651" s="225"/>
      <c r="C651" s="225"/>
    </row>
    <row r="652" spans="1:3" ht="15.75">
      <c r="A652" s="224"/>
      <c r="B652" s="225"/>
      <c r="C652" s="225"/>
    </row>
    <row r="653" spans="1:3" ht="15.75">
      <c r="A653" s="224"/>
      <c r="B653" s="225"/>
      <c r="C653" s="225"/>
    </row>
    <row r="654" spans="1:3" ht="15.75">
      <c r="A654" s="224"/>
      <c r="B654" s="225"/>
      <c r="C654" s="225"/>
    </row>
    <row r="655" spans="1:3" ht="15.75">
      <c r="A655" s="224"/>
      <c r="B655" s="225"/>
      <c r="C655" s="225"/>
    </row>
    <row r="656" spans="1:3" ht="15.75">
      <c r="A656" s="224"/>
      <c r="B656" s="225"/>
      <c r="C656" s="225"/>
    </row>
    <row r="657" spans="1:3" ht="15.75">
      <c r="A657" s="224"/>
      <c r="B657" s="225"/>
      <c r="C657" s="225"/>
    </row>
    <row r="658" spans="1:3" ht="15.75">
      <c r="A658" s="224"/>
      <c r="B658" s="225"/>
      <c r="C658" s="225"/>
    </row>
    <row r="659" spans="1:3" ht="15.75">
      <c r="A659" s="224"/>
      <c r="B659" s="225"/>
      <c r="C659" s="225"/>
    </row>
    <row r="660" spans="1:3" ht="15.75">
      <c r="A660" s="224"/>
      <c r="B660" s="225"/>
      <c r="C660" s="225"/>
    </row>
    <row r="661" spans="1:3" ht="15.75">
      <c r="A661" s="224"/>
      <c r="B661" s="225"/>
      <c r="C661" s="225"/>
    </row>
    <row r="662" spans="1:3" ht="15.75">
      <c r="A662" s="224"/>
      <c r="B662" s="225"/>
      <c r="C662" s="225"/>
    </row>
    <row r="663" spans="1:3" ht="15.75">
      <c r="A663" s="224"/>
      <c r="B663" s="225"/>
      <c r="C663" s="225"/>
    </row>
    <row r="664" spans="1:3" ht="15.75">
      <c r="A664" s="224"/>
      <c r="B664" s="225"/>
      <c r="C664" s="225"/>
    </row>
    <row r="665" spans="1:3" ht="15.75">
      <c r="A665" s="224"/>
      <c r="B665" s="225"/>
      <c r="C665" s="225"/>
    </row>
    <row r="666" spans="1:3" ht="15.75">
      <c r="A666" s="224"/>
      <c r="B666" s="225"/>
      <c r="C666" s="225"/>
    </row>
    <row r="667" spans="1:3" ht="15.75">
      <c r="A667" s="224"/>
      <c r="B667" s="225"/>
      <c r="C667" s="225"/>
    </row>
    <row r="668" spans="1:3" ht="15.75">
      <c r="A668" s="224"/>
      <c r="B668" s="225"/>
      <c r="C668" s="225"/>
    </row>
    <row r="669" spans="1:3" ht="15.75">
      <c r="A669" s="224"/>
      <c r="B669" s="225"/>
      <c r="C669" s="225"/>
    </row>
    <row r="670" spans="1:3" ht="15.75">
      <c r="A670" s="224"/>
      <c r="B670" s="225"/>
      <c r="C670" s="225"/>
    </row>
    <row r="671" spans="1:3" ht="15.75">
      <c r="A671" s="224"/>
      <c r="B671" s="225"/>
      <c r="C671" s="225"/>
    </row>
    <row r="672" spans="1:3" ht="15.75">
      <c r="A672" s="224"/>
      <c r="B672" s="225"/>
      <c r="C672" s="225"/>
    </row>
    <row r="673" spans="1:3" ht="15.75">
      <c r="A673" s="224"/>
      <c r="B673" s="225"/>
      <c r="C673" s="225"/>
    </row>
    <row r="674" spans="1:3" ht="15.75">
      <c r="A674" s="224"/>
      <c r="B674" s="225"/>
      <c r="C674" s="225"/>
    </row>
    <row r="675" spans="1:3" ht="15.75">
      <c r="A675" s="224"/>
      <c r="B675" s="225"/>
      <c r="C675" s="225"/>
    </row>
    <row r="676" spans="1:3" ht="15.75">
      <c r="A676" s="224"/>
      <c r="B676" s="225"/>
      <c r="C676" s="225"/>
    </row>
    <row r="677" spans="1:3" ht="15.75">
      <c r="A677" s="224"/>
      <c r="B677" s="225"/>
      <c r="C677" s="225"/>
    </row>
    <row r="678" spans="1:3" ht="15.75">
      <c r="A678" s="224"/>
      <c r="B678" s="225"/>
      <c r="C678" s="225"/>
    </row>
    <row r="679" spans="1:3" ht="15.75">
      <c r="A679" s="224"/>
      <c r="B679" s="225"/>
      <c r="C679" s="225"/>
    </row>
    <row r="680" spans="1:3" ht="15.75">
      <c r="A680" s="224"/>
      <c r="B680" s="225"/>
      <c r="C680" s="225"/>
    </row>
    <row r="681" spans="1:3" ht="15.75">
      <c r="A681" s="224"/>
      <c r="B681" s="225"/>
      <c r="C681" s="225"/>
    </row>
    <row r="682" spans="1:3" ht="15.75">
      <c r="A682" s="224"/>
      <c r="B682" s="225"/>
      <c r="C682" s="225"/>
    </row>
    <row r="683" spans="1:3" ht="15.75">
      <c r="A683" s="224"/>
      <c r="B683" s="225"/>
      <c r="C683" s="225"/>
    </row>
    <row r="684" spans="1:3" ht="15.75">
      <c r="A684" s="224"/>
      <c r="B684" s="225"/>
      <c r="C684" s="225"/>
    </row>
    <row r="685" spans="1:3" ht="15.75">
      <c r="A685" s="224"/>
      <c r="B685" s="225"/>
      <c r="C685" s="225"/>
    </row>
    <row r="686" spans="1:3" ht="15.75">
      <c r="A686" s="224"/>
      <c r="B686" s="225"/>
      <c r="C686" s="225"/>
    </row>
    <row r="687" spans="1:3" ht="15.75">
      <c r="A687" s="224"/>
      <c r="B687" s="225"/>
      <c r="C687" s="225"/>
    </row>
    <row r="688" spans="1:3" ht="15.75">
      <c r="A688" s="224"/>
      <c r="B688" s="225"/>
      <c r="C688" s="225"/>
    </row>
    <row r="689" spans="1:3" ht="15.75">
      <c r="A689" s="224"/>
      <c r="B689" s="225"/>
      <c r="C689" s="225"/>
    </row>
    <row r="690" spans="1:3" ht="15.75">
      <c r="A690" s="224"/>
      <c r="B690" s="225"/>
      <c r="C690" s="225"/>
    </row>
    <row r="691" spans="1:3" ht="15.75">
      <c r="A691" s="224"/>
      <c r="B691" s="225"/>
      <c r="C691" s="225"/>
    </row>
    <row r="692" spans="1:3" ht="15.75">
      <c r="A692" s="224"/>
      <c r="B692" s="225"/>
      <c r="C692" s="225"/>
    </row>
    <row r="693" spans="1:3" ht="15.75">
      <c r="A693" s="224"/>
      <c r="B693" s="225"/>
      <c r="C693" s="225"/>
    </row>
    <row r="694" spans="1:3" ht="15.75">
      <c r="A694" s="224"/>
      <c r="B694" s="225"/>
      <c r="C694" s="225"/>
    </row>
    <row r="695" spans="1:3" ht="15.75">
      <c r="A695" s="224"/>
      <c r="B695" s="225"/>
      <c r="C695" s="225"/>
    </row>
    <row r="696" spans="1:3" ht="15.75">
      <c r="A696" s="224"/>
      <c r="B696" s="225"/>
      <c r="C696" s="225"/>
    </row>
    <row r="697" spans="1:3" ht="15.75">
      <c r="A697" s="224"/>
      <c r="B697" s="225"/>
      <c r="C697" s="225"/>
    </row>
    <row r="698" spans="1:3" ht="15.75">
      <c r="A698" s="224"/>
      <c r="B698" s="225"/>
      <c r="C698" s="225"/>
    </row>
    <row r="699" spans="1:3" ht="15.75">
      <c r="A699" s="224"/>
      <c r="B699" s="225"/>
      <c r="C699" s="225"/>
    </row>
    <row r="700" spans="1:3" ht="15.75">
      <c r="A700" s="224"/>
      <c r="B700" s="225"/>
      <c r="C700" s="225"/>
    </row>
    <row r="701" spans="1:3" ht="15.75">
      <c r="A701" s="224"/>
      <c r="B701" s="225"/>
      <c r="C701" s="225"/>
    </row>
    <row r="702" spans="1:3" ht="15.75">
      <c r="A702" s="224"/>
      <c r="B702" s="225"/>
      <c r="C702" s="225"/>
    </row>
    <row r="703" spans="1:3" ht="15.75">
      <c r="A703" s="224"/>
      <c r="B703" s="225"/>
      <c r="C703" s="225"/>
    </row>
    <row r="704" spans="1:3" ht="15.75">
      <c r="A704" s="224"/>
      <c r="B704" s="225"/>
      <c r="C704" s="225"/>
    </row>
    <row r="705" spans="1:3" ht="15.75">
      <c r="A705" s="224"/>
      <c r="B705" s="225"/>
      <c r="C705" s="225"/>
    </row>
    <row r="706" spans="1:3" ht="15.75">
      <c r="A706" s="224"/>
      <c r="B706" s="225"/>
      <c r="C706" s="225"/>
    </row>
    <row r="707" spans="1:3" ht="15.75">
      <c r="A707" s="224"/>
      <c r="B707" s="225"/>
      <c r="C707" s="225"/>
    </row>
    <row r="708" spans="1:3" ht="15.75">
      <c r="A708" s="224"/>
      <c r="B708" s="225"/>
      <c r="C708" s="225"/>
    </row>
    <row r="709" spans="1:3" ht="15.75">
      <c r="A709" s="224"/>
      <c r="B709" s="225"/>
      <c r="C709" s="225"/>
    </row>
    <row r="710" spans="1:3" ht="15.75">
      <c r="A710" s="224"/>
      <c r="B710" s="225"/>
      <c r="C710" s="225"/>
    </row>
    <row r="711" spans="1:3" ht="15.75">
      <c r="A711" s="224"/>
      <c r="B711" s="225"/>
      <c r="C711" s="225"/>
    </row>
    <row r="712" spans="1:3" ht="15.75">
      <c r="A712" s="224"/>
      <c r="B712" s="225"/>
      <c r="C712" s="225"/>
    </row>
    <row r="713" spans="1:3" ht="15.75">
      <c r="A713" s="224"/>
      <c r="B713" s="225"/>
      <c r="C713" s="225"/>
    </row>
    <row r="714" spans="1:3" ht="15.75">
      <c r="A714" s="224"/>
      <c r="B714" s="225"/>
      <c r="C714" s="225"/>
    </row>
    <row r="715" spans="1:3" ht="15.75">
      <c r="A715" s="224"/>
      <c r="B715" s="225"/>
      <c r="C715" s="225"/>
    </row>
    <row r="716" spans="1:3" ht="15.75">
      <c r="A716" s="224"/>
      <c r="B716" s="225"/>
      <c r="C716" s="225"/>
    </row>
    <row r="717" spans="1:3" ht="15.75">
      <c r="A717" s="224"/>
      <c r="B717" s="225"/>
      <c r="C717" s="225"/>
    </row>
    <row r="718" spans="1:3" ht="15.75">
      <c r="A718" s="224"/>
      <c r="B718" s="225"/>
      <c r="C718" s="225"/>
    </row>
    <row r="719" spans="1:3" ht="15.75">
      <c r="A719" s="224"/>
      <c r="B719" s="225"/>
      <c r="C719" s="225"/>
    </row>
    <row r="720" spans="1:3" ht="15.75">
      <c r="A720" s="224"/>
      <c r="B720" s="225"/>
      <c r="C720" s="225"/>
    </row>
    <row r="721" spans="1:3" ht="15.75">
      <c r="A721" s="224"/>
      <c r="B721" s="225"/>
      <c r="C721" s="225"/>
    </row>
    <row r="722" spans="1:3" ht="15.75">
      <c r="A722" s="224"/>
      <c r="B722" s="225"/>
      <c r="C722" s="225"/>
    </row>
    <row r="723" spans="1:3" ht="15.75">
      <c r="A723" s="224"/>
      <c r="B723" s="225"/>
      <c r="C723" s="225"/>
    </row>
    <row r="724" spans="1:3" ht="15.75">
      <c r="A724" s="224"/>
      <c r="B724" s="225"/>
      <c r="C724" s="225"/>
    </row>
    <row r="725" spans="1:3" ht="15.75">
      <c r="A725" s="224"/>
      <c r="B725" s="225"/>
      <c r="C725" s="225"/>
    </row>
    <row r="726" spans="1:3" ht="15.75">
      <c r="A726" s="224"/>
      <c r="B726" s="225"/>
      <c r="C726" s="225"/>
    </row>
    <row r="727" spans="1:3" ht="15.75">
      <c r="A727" s="224"/>
      <c r="B727" s="225"/>
      <c r="C727" s="225"/>
    </row>
    <row r="728" spans="1:3" ht="15.75">
      <c r="A728" s="224"/>
      <c r="B728" s="225"/>
      <c r="C728" s="225"/>
    </row>
    <row r="729" spans="1:3" ht="15.75">
      <c r="A729" s="224"/>
      <c r="B729" s="225"/>
      <c r="C729" s="225"/>
    </row>
    <row r="730" spans="1:3" ht="15.75">
      <c r="A730" s="224"/>
      <c r="B730" s="225"/>
      <c r="C730" s="225"/>
    </row>
    <row r="731" spans="1:3" ht="15.75">
      <c r="A731" s="224"/>
      <c r="B731" s="225"/>
      <c r="C731" s="225"/>
    </row>
    <row r="732" spans="1:3" ht="15.75">
      <c r="A732" s="224"/>
      <c r="B732" s="225"/>
      <c r="C732" s="225"/>
    </row>
    <row r="733" spans="1:3" ht="15.75">
      <c r="A733" s="224"/>
      <c r="B733" s="225"/>
      <c r="C733" s="225"/>
    </row>
    <row r="734" spans="1:3" ht="15.75">
      <c r="A734" s="224"/>
      <c r="B734" s="225"/>
      <c r="C734" s="225"/>
    </row>
    <row r="735" spans="1:3" ht="15.75">
      <c r="A735" s="224"/>
      <c r="B735" s="225"/>
      <c r="C735" s="225"/>
    </row>
    <row r="736" spans="1:3" ht="15.75">
      <c r="A736" s="224"/>
      <c r="B736" s="225"/>
      <c r="C736" s="225"/>
    </row>
    <row r="737" spans="1:3" ht="15.75">
      <c r="A737" s="224"/>
      <c r="B737" s="225"/>
      <c r="C737" s="225"/>
    </row>
    <row r="738" spans="1:3" ht="15.75">
      <c r="A738" s="224"/>
      <c r="B738" s="225"/>
      <c r="C738" s="225"/>
    </row>
    <row r="739" spans="1:3" ht="15.75">
      <c r="A739" s="224"/>
      <c r="B739" s="225"/>
      <c r="C739" s="225"/>
    </row>
    <row r="740" spans="1:3" ht="15.75">
      <c r="A740" s="224"/>
      <c r="B740" s="225"/>
      <c r="C740" s="225"/>
    </row>
    <row r="741" spans="1:3" ht="15.75">
      <c r="A741" s="224"/>
      <c r="B741" s="225"/>
      <c r="C741" s="225"/>
    </row>
    <row r="742" spans="1:3" ht="15.75">
      <c r="A742" s="224"/>
      <c r="B742" s="225"/>
      <c r="C742" s="225"/>
    </row>
    <row r="743" spans="1:3" ht="15.75">
      <c r="A743" s="224"/>
      <c r="B743" s="225"/>
      <c r="C743" s="225"/>
    </row>
    <row r="744" spans="1:3" ht="15.75">
      <c r="A744" s="224"/>
      <c r="B744" s="225"/>
      <c r="C744" s="225"/>
    </row>
    <row r="745" spans="1:3" ht="15.75">
      <c r="A745" s="224"/>
      <c r="B745" s="225"/>
      <c r="C745" s="225"/>
    </row>
    <row r="746" spans="1:3" ht="15.75">
      <c r="A746" s="224"/>
      <c r="B746" s="225"/>
      <c r="C746" s="225"/>
    </row>
    <row r="747" spans="1:3" ht="15.75">
      <c r="A747" s="224"/>
      <c r="B747" s="225"/>
      <c r="C747" s="225"/>
    </row>
    <row r="748" spans="1:3" ht="15.75">
      <c r="A748" s="224"/>
      <c r="B748" s="225"/>
      <c r="C748" s="225"/>
    </row>
    <row r="749" spans="1:3" ht="15.75">
      <c r="A749" s="224"/>
      <c r="B749" s="225"/>
      <c r="C749" s="225"/>
    </row>
    <row r="750" spans="1:3" ht="15.75">
      <c r="A750" s="224"/>
      <c r="B750" s="225"/>
      <c r="C750" s="225"/>
    </row>
    <row r="751" spans="1:3" ht="15.75">
      <c r="A751" s="224"/>
      <c r="B751" s="225"/>
      <c r="C751" s="225"/>
    </row>
    <row r="752" spans="1:3" ht="15.75">
      <c r="A752" s="224"/>
      <c r="B752" s="225"/>
      <c r="C752" s="225"/>
    </row>
    <row r="753" spans="1:3" ht="15.75">
      <c r="A753" s="224"/>
      <c r="B753" s="225"/>
      <c r="C753" s="225"/>
    </row>
    <row r="754" spans="1:3" ht="15.75">
      <c r="A754" s="224"/>
      <c r="B754" s="225"/>
      <c r="C754" s="225"/>
    </row>
    <row r="755" spans="1:3" ht="15.75">
      <c r="A755" s="224"/>
      <c r="B755" s="225"/>
      <c r="C755" s="225"/>
    </row>
    <row r="756" spans="1:3" ht="15.75">
      <c r="A756" s="224"/>
      <c r="B756" s="225"/>
      <c r="C756" s="225"/>
    </row>
    <row r="757" spans="1:3" ht="15.75">
      <c r="A757" s="224"/>
      <c r="B757" s="225"/>
      <c r="C757" s="225"/>
    </row>
    <row r="758" spans="1:3" ht="15.75">
      <c r="A758" s="224"/>
      <c r="B758" s="225"/>
      <c r="C758" s="225"/>
    </row>
    <row r="759" spans="1:3" ht="15.75">
      <c r="A759" s="224"/>
      <c r="B759" s="225"/>
      <c r="C759" s="225"/>
    </row>
    <row r="760" spans="1:3" ht="15.75">
      <c r="A760" s="224"/>
      <c r="B760" s="225"/>
      <c r="C760" s="225"/>
    </row>
    <row r="761" spans="1:3" ht="15.75">
      <c r="A761" s="224"/>
      <c r="B761" s="225"/>
      <c r="C761" s="225"/>
    </row>
    <row r="762" spans="1:3" ht="15.75">
      <c r="A762" s="224"/>
      <c r="B762" s="225"/>
      <c r="C762" s="225"/>
    </row>
    <row r="763" spans="1:3" ht="15.75">
      <c r="A763" s="224"/>
      <c r="B763" s="225"/>
      <c r="C763" s="225"/>
    </row>
    <row r="764" spans="1:3" ht="15.75">
      <c r="A764" s="224"/>
      <c r="B764" s="225"/>
      <c r="C764" s="225"/>
    </row>
    <row r="765" spans="1:3" ht="15.75">
      <c r="A765" s="224"/>
      <c r="B765" s="225"/>
      <c r="C765" s="225"/>
    </row>
    <row r="766" spans="1:3" ht="15.75">
      <c r="A766" s="224"/>
      <c r="B766" s="225"/>
      <c r="C766" s="225"/>
    </row>
    <row r="767" spans="1:3" ht="15.75">
      <c r="A767" s="224"/>
      <c r="B767" s="225"/>
      <c r="C767" s="225"/>
    </row>
    <row r="768" spans="1:3" ht="15.75">
      <c r="A768" s="224"/>
      <c r="B768" s="225"/>
      <c r="C768" s="225"/>
    </row>
    <row r="769" spans="1:3" ht="15.75">
      <c r="A769" s="224"/>
      <c r="B769" s="225"/>
      <c r="C769" s="225"/>
    </row>
    <row r="770" spans="1:3" ht="15.75">
      <c r="A770" s="224"/>
      <c r="B770" s="225"/>
      <c r="C770" s="225"/>
    </row>
    <row r="771" spans="1:3" ht="15.75">
      <c r="A771" s="224"/>
      <c r="B771" s="225"/>
      <c r="C771" s="225"/>
    </row>
    <row r="772" spans="1:3" ht="15.75">
      <c r="A772" s="224"/>
      <c r="B772" s="225"/>
      <c r="C772" s="225"/>
    </row>
    <row r="773" spans="1:3" ht="15.75">
      <c r="A773" s="224"/>
      <c r="B773" s="225"/>
      <c r="C773" s="225"/>
    </row>
    <row r="774" spans="1:3" ht="15.75">
      <c r="A774" s="224"/>
      <c r="B774" s="225"/>
      <c r="C774" s="225"/>
    </row>
    <row r="775" spans="1:3" ht="15.75">
      <c r="A775" s="224"/>
      <c r="B775" s="225"/>
      <c r="C775" s="225"/>
    </row>
    <row r="776" spans="1:3" ht="15.75">
      <c r="A776" s="224"/>
      <c r="B776" s="225"/>
      <c r="C776" s="225"/>
    </row>
    <row r="777" spans="1:3" ht="15.75">
      <c r="A777" s="224"/>
      <c r="B777" s="225"/>
      <c r="C777" s="225"/>
    </row>
    <row r="778" spans="1:3" ht="15.75">
      <c r="A778" s="224"/>
      <c r="B778" s="225"/>
      <c r="C778" s="225"/>
    </row>
    <row r="779" spans="1:3" ht="15.75">
      <c r="A779" s="224"/>
      <c r="B779" s="225"/>
      <c r="C779" s="225"/>
    </row>
    <row r="780" spans="1:3" ht="15.75">
      <c r="A780" s="224"/>
      <c r="B780" s="225"/>
      <c r="C780" s="225"/>
    </row>
    <row r="781" spans="1:3" ht="15.75">
      <c r="A781" s="224"/>
      <c r="B781" s="225"/>
      <c r="C781" s="225"/>
    </row>
    <row r="782" spans="1:3" ht="15.75">
      <c r="A782" s="224"/>
      <c r="B782" s="225"/>
      <c r="C782" s="225"/>
    </row>
    <row r="783" spans="1:3" ht="15.75">
      <c r="A783" s="224"/>
      <c r="B783" s="225"/>
      <c r="C783" s="225"/>
    </row>
    <row r="784" spans="1:3" ht="15.75">
      <c r="A784" s="224"/>
      <c r="B784" s="225"/>
      <c r="C784" s="225"/>
    </row>
    <row r="785" spans="1:3" ht="15.75">
      <c r="A785" s="224"/>
      <c r="B785" s="225"/>
      <c r="C785" s="225"/>
    </row>
    <row r="786" spans="1:3" ht="15.75">
      <c r="A786" s="224"/>
      <c r="B786" s="225"/>
      <c r="C786" s="225"/>
    </row>
    <row r="787" spans="1:3" ht="15.75">
      <c r="A787" s="224"/>
      <c r="B787" s="225"/>
      <c r="C787" s="225"/>
    </row>
    <row r="788" spans="1:3" ht="15.75">
      <c r="A788" s="224"/>
      <c r="B788" s="225"/>
      <c r="C788" s="225"/>
    </row>
    <row r="789" spans="1:3" ht="15.75">
      <c r="A789" s="224"/>
      <c r="B789" s="225"/>
      <c r="C789" s="225"/>
    </row>
    <row r="790" spans="1:3" ht="15.75">
      <c r="A790" s="224"/>
      <c r="B790" s="225"/>
      <c r="C790" s="225"/>
    </row>
    <row r="791" spans="1:3" ht="15.75">
      <c r="A791" s="224"/>
      <c r="B791" s="225"/>
      <c r="C791" s="225"/>
    </row>
    <row r="792" spans="1:3" ht="15.75">
      <c r="A792" s="224"/>
      <c r="B792" s="225"/>
      <c r="C792" s="225"/>
    </row>
    <row r="793" spans="1:3" ht="15.75">
      <c r="A793" s="224"/>
      <c r="B793" s="225"/>
      <c r="C793" s="225"/>
    </row>
    <row r="794" spans="1:3" ht="15.75">
      <c r="A794" s="224"/>
      <c r="B794" s="225"/>
      <c r="C794" s="225"/>
    </row>
    <row r="795" spans="1:3" ht="15.75">
      <c r="A795" s="224"/>
      <c r="B795" s="225"/>
      <c r="C795" s="225"/>
    </row>
    <row r="796" spans="1:3" ht="15.75">
      <c r="A796" s="224"/>
      <c r="B796" s="225"/>
      <c r="C796" s="225"/>
    </row>
    <row r="797" spans="1:3" ht="15.75">
      <c r="A797" s="224"/>
      <c r="B797" s="225"/>
      <c r="C797" s="225"/>
    </row>
    <row r="798" spans="1:3" ht="15.75">
      <c r="A798" s="224"/>
      <c r="B798" s="225"/>
      <c r="C798" s="225"/>
    </row>
    <row r="799" spans="1:3" ht="15.75">
      <c r="A799" s="224"/>
      <c r="B799" s="225"/>
      <c r="C799" s="225"/>
    </row>
    <row r="800" spans="1:3" ht="15.75">
      <c r="A800" s="224"/>
      <c r="B800" s="225"/>
      <c r="C800" s="225"/>
    </row>
    <row r="801" spans="1:3" ht="15.75">
      <c r="A801" s="224"/>
      <c r="B801" s="225"/>
      <c r="C801" s="225"/>
    </row>
    <row r="802" spans="1:3" ht="15.75">
      <c r="A802" s="224"/>
      <c r="B802" s="225"/>
      <c r="C802" s="225"/>
    </row>
    <row r="803" spans="1:3" ht="15.75">
      <c r="A803" s="224"/>
      <c r="B803" s="225"/>
      <c r="C803" s="225"/>
    </row>
    <row r="804" spans="1:3" ht="15.75">
      <c r="A804" s="224"/>
      <c r="B804" s="225"/>
      <c r="C804" s="225"/>
    </row>
    <row r="805" spans="1:3" ht="15.75">
      <c r="A805" s="224"/>
      <c r="B805" s="225"/>
      <c r="C805" s="225"/>
    </row>
    <row r="806" spans="1:3" ht="15.75">
      <c r="A806" s="224"/>
      <c r="B806" s="225"/>
      <c r="C806" s="225"/>
    </row>
    <row r="807" spans="1:3" ht="15.75">
      <c r="A807" s="224"/>
      <c r="B807" s="225"/>
      <c r="C807" s="225"/>
    </row>
    <row r="808" spans="1:3" ht="15.75">
      <c r="A808" s="224"/>
      <c r="B808" s="225"/>
      <c r="C808" s="225"/>
    </row>
    <row r="809" spans="1:3" ht="15.75">
      <c r="A809" s="224"/>
      <c r="B809" s="225"/>
      <c r="C809" s="225"/>
    </row>
    <row r="810" spans="1:3" ht="15.75">
      <c r="A810" s="224"/>
      <c r="B810" s="225"/>
      <c r="C810" s="225"/>
    </row>
    <row r="811" spans="1:3" ht="15.75">
      <c r="A811" s="224"/>
      <c r="B811" s="225"/>
      <c r="C811" s="225"/>
    </row>
    <row r="812" spans="1:3" ht="15.75">
      <c r="A812" s="224"/>
      <c r="B812" s="225"/>
      <c r="C812" s="225"/>
    </row>
    <row r="813" spans="1:3" ht="15.75">
      <c r="A813" s="224"/>
      <c r="B813" s="225"/>
      <c r="C813" s="225"/>
    </row>
    <row r="814" spans="1:3" ht="15.75">
      <c r="A814" s="224"/>
      <c r="B814" s="225"/>
      <c r="C814" s="225"/>
    </row>
    <row r="815" spans="1:3" ht="15.75">
      <c r="A815" s="224"/>
      <c r="B815" s="225"/>
      <c r="C815" s="225"/>
    </row>
    <row r="816" spans="1:3" ht="15.75">
      <c r="A816" s="224"/>
      <c r="B816" s="225"/>
      <c r="C816" s="225"/>
    </row>
    <row r="817" spans="1:3" ht="15.75">
      <c r="A817" s="224"/>
      <c r="B817" s="225"/>
      <c r="C817" s="225"/>
    </row>
    <row r="818" spans="1:3" ht="15.75">
      <c r="A818" s="224"/>
      <c r="B818" s="225"/>
      <c r="C818" s="225"/>
    </row>
    <row r="819" spans="1:3" ht="15.75">
      <c r="A819" s="224"/>
      <c r="B819" s="225"/>
      <c r="C819" s="225"/>
    </row>
    <row r="820" spans="1:3" ht="15.75">
      <c r="A820" s="224"/>
      <c r="B820" s="225"/>
      <c r="C820" s="225"/>
    </row>
    <row r="821" spans="1:3" ht="15.75">
      <c r="A821" s="224"/>
      <c r="B821" s="225"/>
      <c r="C821" s="225"/>
    </row>
    <row r="822" spans="1:3" ht="15.75">
      <c r="A822" s="224"/>
      <c r="B822" s="225"/>
      <c r="C822" s="225"/>
    </row>
    <row r="823" spans="1:3" ht="15.75">
      <c r="A823" s="224"/>
      <c r="B823" s="225"/>
      <c r="C823" s="225"/>
    </row>
    <row r="824" spans="1:3" ht="15.75">
      <c r="A824" s="224"/>
      <c r="B824" s="225"/>
      <c r="C824" s="225"/>
    </row>
    <row r="825" spans="1:3" ht="15.75">
      <c r="A825" s="224"/>
      <c r="B825" s="225"/>
      <c r="C825" s="225"/>
    </row>
    <row r="826" spans="1:3" ht="15.75">
      <c r="A826" s="224"/>
      <c r="B826" s="225"/>
      <c r="C826" s="225"/>
    </row>
    <row r="827" spans="1:3" ht="15.75">
      <c r="A827" s="224"/>
      <c r="B827" s="225"/>
      <c r="C827" s="225"/>
    </row>
    <row r="828" spans="1:3" ht="15.75">
      <c r="A828" s="224"/>
      <c r="B828" s="225"/>
      <c r="C828" s="225"/>
    </row>
    <row r="829" spans="1:3" ht="15.75">
      <c r="A829" s="224"/>
      <c r="B829" s="225"/>
      <c r="C829" s="225"/>
    </row>
    <row r="830" spans="1:3" ht="15.75">
      <c r="A830" s="224"/>
      <c r="B830" s="225"/>
      <c r="C830" s="225"/>
    </row>
    <row r="831" spans="1:3" ht="15.75">
      <c r="A831" s="224"/>
      <c r="B831" s="225"/>
      <c r="C831" s="225"/>
    </row>
    <row r="832" spans="1:3" ht="15.75">
      <c r="A832" s="224"/>
      <c r="B832" s="225"/>
      <c r="C832" s="225"/>
    </row>
    <row r="833" spans="1:3" ht="15.75">
      <c r="A833" s="224"/>
      <c r="B833" s="225"/>
      <c r="C833" s="225"/>
    </row>
    <row r="834" spans="1:3" ht="15.75">
      <c r="A834" s="224"/>
      <c r="B834" s="225"/>
      <c r="C834" s="225"/>
    </row>
    <row r="835" spans="1:3" ht="15.75">
      <c r="A835" s="224"/>
      <c r="B835" s="225"/>
      <c r="C835" s="225"/>
    </row>
    <row r="836" spans="1:3" ht="15.75">
      <c r="A836" s="224"/>
      <c r="B836" s="225"/>
      <c r="C836" s="225"/>
    </row>
    <row r="837" spans="1:3" ht="15.75">
      <c r="A837" s="224"/>
      <c r="B837" s="225"/>
      <c r="C837" s="225"/>
    </row>
    <row r="838" spans="1:3" ht="15.75">
      <c r="A838" s="224"/>
      <c r="B838" s="225"/>
      <c r="C838" s="225"/>
    </row>
    <row r="839" spans="1:3" ht="15.75">
      <c r="A839" s="224"/>
      <c r="B839" s="225"/>
      <c r="C839" s="225"/>
    </row>
    <row r="840" spans="1:3" ht="15.75">
      <c r="A840" s="224"/>
      <c r="B840" s="225"/>
      <c r="C840" s="225"/>
    </row>
    <row r="841" spans="1:3" ht="15.75">
      <c r="A841" s="224"/>
      <c r="B841" s="225"/>
      <c r="C841" s="225"/>
    </row>
    <row r="842" spans="1:3" ht="15.75">
      <c r="A842" s="224"/>
      <c r="B842" s="225"/>
      <c r="C842" s="225"/>
    </row>
    <row r="843" spans="1:3" ht="15.75">
      <c r="A843" s="224"/>
      <c r="B843" s="225"/>
      <c r="C843" s="225"/>
    </row>
    <row r="844" spans="1:3" ht="15.75">
      <c r="A844" s="224"/>
      <c r="B844" s="225"/>
      <c r="C844" s="225"/>
    </row>
    <row r="845" spans="1:3" ht="15.75">
      <c r="A845" s="224"/>
      <c r="B845" s="225"/>
      <c r="C845" s="225"/>
    </row>
    <row r="846" spans="1:3" ht="15.75">
      <c r="A846" s="224"/>
      <c r="B846" s="225"/>
      <c r="C846" s="225"/>
    </row>
    <row r="847" spans="1:3" ht="15.75">
      <c r="A847" s="224"/>
      <c r="B847" s="225"/>
      <c r="C847" s="225"/>
    </row>
    <row r="848" spans="1:3" ht="15.75">
      <c r="A848" s="224"/>
      <c r="B848" s="225"/>
      <c r="C848" s="225"/>
    </row>
    <row r="849" spans="1:3" ht="15.75">
      <c r="A849" s="224"/>
      <c r="B849" s="225"/>
      <c r="C849" s="225"/>
    </row>
    <row r="850" spans="1:3" ht="15.75">
      <c r="A850" s="224"/>
      <c r="B850" s="225"/>
      <c r="C850" s="225"/>
    </row>
    <row r="851" spans="1:3" ht="15.75">
      <c r="A851" s="224"/>
      <c r="B851" s="225"/>
      <c r="C851" s="225"/>
    </row>
    <row r="852" spans="1:3" ht="15.75">
      <c r="A852" s="224"/>
      <c r="B852" s="225"/>
      <c r="C852" s="225"/>
    </row>
    <row r="853" spans="1:3" ht="15.75">
      <c r="A853" s="224"/>
      <c r="B853" s="225"/>
      <c r="C853" s="225"/>
    </row>
    <row r="854" spans="1:3" ht="15.75">
      <c r="A854" s="224"/>
      <c r="B854" s="225"/>
      <c r="C854" s="225"/>
    </row>
    <row r="855" spans="1:3" ht="15.75">
      <c r="A855" s="224"/>
      <c r="B855" s="225"/>
      <c r="C855" s="225"/>
    </row>
    <row r="856" spans="1:3" ht="15.75">
      <c r="A856" s="224"/>
      <c r="B856" s="225"/>
      <c r="C856" s="225"/>
    </row>
    <row r="857" spans="1:3" ht="15.75">
      <c r="A857" s="224"/>
      <c r="B857" s="225"/>
      <c r="C857" s="225"/>
    </row>
    <row r="858" spans="1:3" ht="15.75">
      <c r="A858" s="224"/>
      <c r="B858" s="225"/>
      <c r="C858" s="225"/>
    </row>
    <row r="859" spans="1:3" ht="15.75">
      <c r="A859" s="224"/>
      <c r="B859" s="225"/>
      <c r="C859" s="225"/>
    </row>
    <row r="860" spans="1:3" ht="15.75">
      <c r="A860" s="224"/>
      <c r="B860" s="225"/>
      <c r="C860" s="225"/>
    </row>
    <row r="861" spans="1:3" ht="15.75">
      <c r="A861" s="224"/>
      <c r="B861" s="225"/>
      <c r="C861" s="225"/>
    </row>
    <row r="862" spans="1:3" ht="15.75">
      <c r="A862" s="224"/>
      <c r="B862" s="225"/>
      <c r="C862" s="225"/>
    </row>
    <row r="863" spans="1:3" ht="15.75">
      <c r="A863" s="224"/>
      <c r="B863" s="225"/>
      <c r="C863" s="225"/>
    </row>
    <row r="864" spans="1:3" ht="15.75">
      <c r="A864" s="224"/>
      <c r="B864" s="225"/>
      <c r="C864" s="225"/>
    </row>
    <row r="865" spans="1:3" ht="15.75">
      <c r="A865" s="224"/>
      <c r="B865" s="225"/>
      <c r="C865" s="225"/>
    </row>
    <row r="866" spans="1:3" ht="15.75">
      <c r="A866" s="224"/>
      <c r="B866" s="225"/>
      <c r="C866" s="225"/>
    </row>
    <row r="867" spans="1:3" ht="15.75">
      <c r="A867" s="224"/>
      <c r="B867" s="225"/>
      <c r="C867" s="225"/>
    </row>
    <row r="868" spans="1:3" ht="15.75">
      <c r="A868" s="224"/>
      <c r="B868" s="225"/>
      <c r="C868" s="225"/>
    </row>
    <row r="869" spans="1:3" ht="15.75">
      <c r="A869" s="224"/>
      <c r="B869" s="225"/>
      <c r="C869" s="225"/>
    </row>
    <row r="870" spans="1:3" ht="15.75">
      <c r="A870" s="224"/>
      <c r="B870" s="225"/>
      <c r="C870" s="225"/>
    </row>
    <row r="871" spans="1:3" ht="15.75">
      <c r="A871" s="224"/>
      <c r="B871" s="225"/>
      <c r="C871" s="225"/>
    </row>
    <row r="872" spans="1:3" ht="15.75">
      <c r="A872" s="224"/>
      <c r="B872" s="225"/>
      <c r="C872" s="225"/>
    </row>
    <row r="873" spans="1:3" ht="15.75">
      <c r="A873" s="224"/>
      <c r="B873" s="225"/>
      <c r="C873" s="225"/>
    </row>
    <row r="874" spans="1:3" ht="15.75">
      <c r="A874" s="224"/>
      <c r="B874" s="225"/>
      <c r="C874" s="225"/>
    </row>
    <row r="875" spans="1:3" ht="15.75">
      <c r="A875" s="224"/>
      <c r="B875" s="225"/>
      <c r="C875" s="225"/>
    </row>
    <row r="876" spans="1:3" ht="15.75">
      <c r="A876" s="224"/>
      <c r="B876" s="225"/>
      <c r="C876" s="225"/>
    </row>
    <row r="877" spans="1:3" ht="15.75">
      <c r="A877" s="224"/>
      <c r="B877" s="225"/>
      <c r="C877" s="225"/>
    </row>
    <row r="878" spans="1:3" ht="15.75">
      <c r="A878" s="224"/>
      <c r="B878" s="225"/>
      <c r="C878" s="225"/>
    </row>
    <row r="879" spans="1:3" ht="15.75">
      <c r="A879" s="224"/>
      <c r="B879" s="225"/>
      <c r="C879" s="225"/>
    </row>
    <row r="880" spans="1:3" ht="15.75">
      <c r="A880" s="224"/>
      <c r="B880" s="225"/>
      <c r="C880" s="225"/>
    </row>
    <row r="881" spans="1:3" ht="15.75">
      <c r="A881" s="224"/>
      <c r="B881" s="225"/>
      <c r="C881" s="225"/>
    </row>
    <row r="882" spans="1:3" ht="15.75">
      <c r="A882" s="224"/>
      <c r="B882" s="225"/>
      <c r="C882" s="225"/>
    </row>
    <row r="883" spans="1:3" ht="15.75">
      <c r="A883" s="224"/>
      <c r="B883" s="225"/>
      <c r="C883" s="225"/>
    </row>
    <row r="884" spans="1:3" ht="15.75">
      <c r="A884" s="224"/>
      <c r="B884" s="225"/>
      <c r="C884" s="225"/>
    </row>
    <row r="885" spans="1:3" ht="15.75">
      <c r="A885" s="224"/>
      <c r="B885" s="225"/>
      <c r="C885" s="225"/>
    </row>
    <row r="886" spans="1:3" ht="15.75">
      <c r="A886" s="224"/>
      <c r="B886" s="225"/>
      <c r="C886" s="225"/>
    </row>
    <row r="887" spans="1:3" ht="15.75">
      <c r="A887" s="224"/>
      <c r="B887" s="225"/>
      <c r="C887" s="225"/>
    </row>
    <row r="888" spans="1:3" ht="15.75">
      <c r="A888" s="224"/>
      <c r="B888" s="225"/>
      <c r="C888" s="225"/>
    </row>
    <row r="889" spans="1:3" ht="15.75">
      <c r="A889" s="224"/>
      <c r="B889" s="225"/>
      <c r="C889" s="225"/>
    </row>
    <row r="890" spans="1:3" ht="15.75">
      <c r="A890" s="224"/>
      <c r="B890" s="225"/>
      <c r="C890" s="225"/>
    </row>
    <row r="891" spans="1:3" ht="15.75">
      <c r="A891" s="224"/>
      <c r="B891" s="225"/>
      <c r="C891" s="225"/>
    </row>
    <row r="892" spans="1:3" ht="15.75">
      <c r="A892" s="224"/>
      <c r="B892" s="225"/>
      <c r="C892" s="225"/>
    </row>
    <row r="893" spans="1:3" ht="15.75">
      <c r="A893" s="224"/>
      <c r="B893" s="225"/>
      <c r="C893" s="225"/>
    </row>
    <row r="894" spans="1:3" ht="15.75">
      <c r="A894" s="224"/>
      <c r="B894" s="225"/>
      <c r="C894" s="225"/>
    </row>
    <row r="895" spans="1:3" ht="15.75">
      <c r="A895" s="224"/>
      <c r="B895" s="225"/>
      <c r="C895" s="225"/>
    </row>
    <row r="896" spans="1:3" ht="15.75">
      <c r="A896" s="224"/>
      <c r="B896" s="225"/>
      <c r="C896" s="225"/>
    </row>
    <row r="897" spans="1:3" ht="15.75">
      <c r="A897" s="224"/>
      <c r="B897" s="225"/>
      <c r="C897" s="225"/>
    </row>
    <row r="898" spans="1:3" ht="15.75">
      <c r="A898" s="224"/>
      <c r="B898" s="225"/>
      <c r="C898" s="225"/>
    </row>
    <row r="899" spans="1:3" ht="15.75">
      <c r="A899" s="224"/>
      <c r="B899" s="225"/>
      <c r="C899" s="225"/>
    </row>
    <row r="900" spans="1:3" ht="15.75">
      <c r="A900" s="224"/>
      <c r="B900" s="225"/>
      <c r="C900" s="225"/>
    </row>
    <row r="901" spans="1:3" ht="15.75">
      <c r="A901" s="224"/>
      <c r="B901" s="225"/>
      <c r="C901" s="225"/>
    </row>
    <row r="902" spans="1:3" ht="15.75">
      <c r="A902" s="224"/>
      <c r="B902" s="225"/>
      <c r="C902" s="225"/>
    </row>
    <row r="903" spans="1:3" ht="15.75">
      <c r="A903" s="224"/>
      <c r="B903" s="225"/>
      <c r="C903" s="225"/>
    </row>
    <row r="904" spans="1:3" ht="15.75">
      <c r="A904" s="224"/>
      <c r="B904" s="225"/>
      <c r="C904" s="225"/>
    </row>
    <row r="905" spans="1:3" ht="15.75">
      <c r="A905" s="224"/>
      <c r="B905" s="225"/>
      <c r="C905" s="225"/>
    </row>
    <row r="906" spans="1:3" ht="15.75">
      <c r="A906" s="224"/>
      <c r="B906" s="225"/>
      <c r="C906" s="225"/>
    </row>
    <row r="907" spans="1:3" ht="15.75">
      <c r="A907" s="224"/>
      <c r="B907" s="225"/>
      <c r="C907" s="225"/>
    </row>
    <row r="908" spans="1:3" ht="15.75">
      <c r="A908" s="224"/>
      <c r="B908" s="225"/>
      <c r="C908" s="225"/>
    </row>
    <row r="909" spans="1:3" ht="15.75">
      <c r="A909" s="224"/>
      <c r="B909" s="225"/>
      <c r="C909" s="225"/>
    </row>
    <row r="910" spans="1:3" ht="15.75">
      <c r="A910" s="224"/>
      <c r="B910" s="225"/>
      <c r="C910" s="225"/>
    </row>
    <row r="911" spans="1:3" ht="15.75">
      <c r="A911" s="224"/>
      <c r="B911" s="225"/>
      <c r="C911" s="225"/>
    </row>
    <row r="912" spans="1:3" ht="15.75">
      <c r="A912" s="224"/>
      <c r="B912" s="225"/>
      <c r="C912" s="225"/>
    </row>
    <row r="913" spans="1:3" ht="15.75">
      <c r="A913" s="224"/>
      <c r="B913" s="225"/>
      <c r="C913" s="225"/>
    </row>
    <row r="914" spans="1:3" ht="15.75">
      <c r="A914" s="224"/>
      <c r="B914" s="225"/>
      <c r="C914" s="225"/>
    </row>
    <row r="915" spans="1:3" ht="15.75">
      <c r="A915" s="224"/>
      <c r="B915" s="225"/>
      <c r="C915" s="225"/>
    </row>
    <row r="916" spans="1:3" ht="15.75">
      <c r="A916" s="224"/>
      <c r="B916" s="225"/>
      <c r="C916" s="225"/>
    </row>
    <row r="917" spans="1:3" ht="15.75">
      <c r="A917" s="224"/>
      <c r="B917" s="225"/>
      <c r="C917" s="225"/>
    </row>
    <row r="918" spans="1:3" ht="15.75">
      <c r="A918" s="224"/>
      <c r="B918" s="225"/>
      <c r="C918" s="225"/>
    </row>
    <row r="919" spans="1:3" ht="15.75">
      <c r="A919" s="224"/>
      <c r="B919" s="225"/>
      <c r="C919" s="225"/>
    </row>
    <row r="920" spans="1:3" ht="15.75">
      <c r="A920" s="224"/>
      <c r="B920" s="225"/>
      <c r="C920" s="225"/>
    </row>
    <row r="921" spans="1:3" ht="15.75">
      <c r="A921" s="224"/>
      <c r="B921" s="225"/>
      <c r="C921" s="225"/>
    </row>
    <row r="922" spans="1:3" ht="15.75">
      <c r="A922" s="224"/>
      <c r="B922" s="225"/>
      <c r="C922" s="225"/>
    </row>
    <row r="923" spans="1:3" ht="15.75">
      <c r="A923" s="224"/>
      <c r="B923" s="225"/>
      <c r="C923" s="225"/>
    </row>
    <row r="924" spans="1:3" ht="15.75">
      <c r="A924" s="224"/>
      <c r="B924" s="225"/>
      <c r="C924" s="225"/>
    </row>
    <row r="925" spans="1:3" ht="15.75">
      <c r="A925" s="224"/>
      <c r="B925" s="225"/>
      <c r="C925" s="225"/>
    </row>
    <row r="926" spans="1:3" ht="15.75">
      <c r="A926" s="224"/>
      <c r="B926" s="225"/>
      <c r="C926" s="225"/>
    </row>
    <row r="927" spans="1:3" ht="15.75">
      <c r="A927" s="224"/>
      <c r="B927" s="225"/>
      <c r="C927" s="225"/>
    </row>
    <row r="928" spans="1:3" ht="15.75">
      <c r="A928" s="224"/>
      <c r="B928" s="225"/>
      <c r="C928" s="225"/>
    </row>
    <row r="929" spans="1:3" ht="15.75">
      <c r="A929" s="224"/>
      <c r="B929" s="225"/>
      <c r="C929" s="225"/>
    </row>
    <row r="930" spans="1:3" ht="15.75">
      <c r="A930" s="224"/>
      <c r="B930" s="225"/>
      <c r="C930" s="225"/>
    </row>
    <row r="931" spans="1:3" ht="15.75">
      <c r="A931" s="224"/>
      <c r="B931" s="225"/>
      <c r="C931" s="225"/>
    </row>
    <row r="932" spans="1:3" ht="15.75">
      <c r="A932" s="224"/>
      <c r="B932" s="225"/>
      <c r="C932" s="225"/>
    </row>
    <row r="933" spans="1:3" ht="15.75">
      <c r="A933" s="224"/>
      <c r="B933" s="225"/>
      <c r="C933" s="225"/>
    </row>
    <row r="934" spans="1:3" ht="15.75">
      <c r="A934" s="224"/>
      <c r="B934" s="225"/>
      <c r="C934" s="225"/>
    </row>
    <row r="935" spans="1:3" ht="15.75">
      <c r="A935" s="224"/>
      <c r="B935" s="225"/>
      <c r="C935" s="225"/>
    </row>
    <row r="936" spans="1:3" ht="15.75">
      <c r="A936" s="224"/>
      <c r="B936" s="225"/>
      <c r="C936" s="225"/>
    </row>
    <row r="937" spans="1:3" ht="15.75">
      <c r="A937" s="224"/>
      <c r="B937" s="225"/>
      <c r="C937" s="225"/>
    </row>
    <row r="938" spans="1:3" ht="15.75">
      <c r="A938" s="224"/>
      <c r="B938" s="225"/>
      <c r="C938" s="225"/>
    </row>
    <row r="939" spans="1:3" ht="15.75">
      <c r="A939" s="224"/>
      <c r="B939" s="225"/>
      <c r="C939" s="225"/>
    </row>
    <row r="940" spans="1:3" ht="15.75">
      <c r="A940" s="224"/>
      <c r="B940" s="225"/>
      <c r="C940" s="225"/>
    </row>
    <row r="941" spans="1:3" ht="15.75">
      <c r="A941" s="224"/>
      <c r="B941" s="225"/>
      <c r="C941" s="225"/>
    </row>
    <row r="942" spans="1:3" ht="15.75">
      <c r="A942" s="224"/>
      <c r="B942" s="225"/>
      <c r="C942" s="225"/>
    </row>
    <row r="943" spans="1:3" ht="15.75">
      <c r="A943" s="224"/>
      <c r="B943" s="225"/>
      <c r="C943" s="225"/>
    </row>
    <row r="944" spans="1:3" ht="15.75">
      <c r="A944" s="224"/>
      <c r="B944" s="225"/>
      <c r="C944" s="225"/>
    </row>
    <row r="945" spans="1:3" ht="15.75">
      <c r="A945" s="224"/>
      <c r="B945" s="225"/>
      <c r="C945" s="225"/>
    </row>
    <row r="946" spans="1:3" ht="15.75">
      <c r="A946" s="224"/>
      <c r="B946" s="225"/>
      <c r="C946" s="225"/>
    </row>
    <row r="947" spans="1:3" ht="15.75">
      <c r="A947" s="224"/>
      <c r="B947" s="225"/>
      <c r="C947" s="225"/>
    </row>
    <row r="948" spans="1:3" ht="15.75">
      <c r="A948" s="224"/>
      <c r="B948" s="225"/>
      <c r="C948" s="225"/>
    </row>
    <row r="949" spans="1:3" ht="15.75">
      <c r="A949" s="224"/>
      <c r="B949" s="225"/>
      <c r="C949" s="225"/>
    </row>
    <row r="950" spans="1:3" ht="15.75">
      <c r="A950" s="224"/>
      <c r="B950" s="225"/>
      <c r="C950" s="225"/>
    </row>
    <row r="951" spans="1:3" ht="15.75">
      <c r="A951" s="224"/>
      <c r="B951" s="225"/>
      <c r="C951" s="225"/>
    </row>
    <row r="952" spans="1:3" ht="15.75">
      <c r="A952" s="224"/>
      <c r="B952" s="225"/>
      <c r="C952" s="225"/>
    </row>
    <row r="953" spans="1:3" ht="15.75">
      <c r="A953" s="224"/>
      <c r="B953" s="225"/>
      <c r="C953" s="225"/>
    </row>
    <row r="954" spans="1:3" ht="15.75">
      <c r="A954" s="224"/>
      <c r="B954" s="225"/>
      <c r="C954" s="225"/>
    </row>
    <row r="955" spans="1:3" ht="15.75">
      <c r="A955" s="224"/>
      <c r="B955" s="225"/>
      <c r="C955" s="225"/>
    </row>
    <row r="956" spans="1:3" ht="15.75">
      <c r="A956" s="224"/>
      <c r="B956" s="225"/>
      <c r="C956" s="225"/>
    </row>
    <row r="957" spans="1:3" ht="15.75">
      <c r="A957" s="224"/>
      <c r="B957" s="225"/>
      <c r="C957" s="225"/>
    </row>
    <row r="958" spans="1:3" ht="15.75">
      <c r="A958" s="224"/>
      <c r="B958" s="225"/>
      <c r="C958" s="225"/>
    </row>
    <row r="959" spans="1:3" ht="15.75">
      <c r="A959" s="224"/>
      <c r="B959" s="225"/>
      <c r="C959" s="225"/>
    </row>
    <row r="960" spans="1:3" ht="15.75">
      <c r="A960" s="224"/>
      <c r="B960" s="225"/>
      <c r="C960" s="225"/>
    </row>
    <row r="961" spans="1:3" ht="15.75">
      <c r="A961" s="224"/>
      <c r="B961" s="225"/>
      <c r="C961" s="225"/>
    </row>
    <row r="962" spans="1:3" ht="15.75">
      <c r="A962" s="224"/>
      <c r="B962" s="225"/>
      <c r="C962" s="225"/>
    </row>
    <row r="963" spans="1:3" ht="15.75">
      <c r="A963" s="224"/>
      <c r="B963" s="225"/>
      <c r="C963" s="225"/>
    </row>
    <row r="964" spans="1:3" ht="15.75">
      <c r="A964" s="224"/>
      <c r="B964" s="225"/>
      <c r="C964" s="225"/>
    </row>
    <row r="965" spans="1:3" ht="15.75">
      <c r="A965" s="224"/>
      <c r="B965" s="225"/>
      <c r="C965" s="225"/>
    </row>
    <row r="966" spans="1:3" ht="15.75">
      <c r="A966" s="224"/>
      <c r="B966" s="225"/>
      <c r="C966" s="225"/>
    </row>
    <row r="967" spans="1:3" ht="15.75">
      <c r="A967" s="224"/>
      <c r="B967" s="225"/>
      <c r="C967" s="225"/>
    </row>
    <row r="968" spans="1:3" ht="15.75">
      <c r="A968" s="224"/>
      <c r="B968" s="225"/>
      <c r="C968" s="225"/>
    </row>
    <row r="969" spans="1:3" ht="15.75">
      <c r="A969" s="224"/>
      <c r="B969" s="225"/>
      <c r="C969" s="225"/>
    </row>
    <row r="970" spans="1:3" ht="15.75">
      <c r="A970" s="224"/>
      <c r="B970" s="225"/>
      <c r="C970" s="225"/>
    </row>
    <row r="971" spans="1:3" ht="15.75">
      <c r="A971" s="224"/>
      <c r="B971" s="225"/>
      <c r="C971" s="225"/>
    </row>
    <row r="972" spans="1:3" ht="15.75">
      <c r="A972" s="224"/>
      <c r="B972" s="225"/>
      <c r="C972" s="225"/>
    </row>
    <row r="973" spans="1:3" ht="15.75">
      <c r="A973" s="224"/>
      <c r="B973" s="225"/>
      <c r="C973" s="225"/>
    </row>
    <row r="974" spans="1:3" ht="15.75">
      <c r="A974" s="224"/>
      <c r="B974" s="225"/>
      <c r="C974" s="225"/>
    </row>
    <row r="975" spans="1:3" ht="15.75">
      <c r="A975" s="224"/>
      <c r="B975" s="225"/>
      <c r="C975" s="225"/>
    </row>
    <row r="976" spans="1:3" ht="15.75">
      <c r="A976" s="224"/>
      <c r="B976" s="225"/>
      <c r="C976" s="225"/>
    </row>
    <row r="977" spans="1:3" ht="15.75">
      <c r="A977" s="224"/>
      <c r="B977" s="225"/>
      <c r="C977" s="225"/>
    </row>
    <row r="978" spans="1:3" ht="15.75">
      <c r="A978" s="224"/>
      <c r="B978" s="225"/>
      <c r="C978" s="225"/>
    </row>
    <row r="979" spans="1:3" ht="15.75">
      <c r="A979" s="224"/>
      <c r="B979" s="225"/>
      <c r="C979" s="225"/>
    </row>
    <row r="980" spans="1:3" ht="15.75">
      <c r="A980" s="224"/>
      <c r="B980" s="225"/>
      <c r="C980" s="225"/>
    </row>
    <row r="981" spans="1:3" ht="15.75">
      <c r="A981" s="224"/>
      <c r="B981" s="225"/>
      <c r="C981" s="225"/>
    </row>
    <row r="982" spans="1:3" ht="15.75">
      <c r="A982" s="224"/>
      <c r="B982" s="225"/>
      <c r="C982" s="225"/>
    </row>
    <row r="983" spans="1:3" ht="15.75">
      <c r="A983" s="224"/>
      <c r="B983" s="225"/>
      <c r="C983" s="225"/>
    </row>
    <row r="984" spans="1:3" ht="15.75">
      <c r="A984" s="224"/>
      <c r="B984" s="225"/>
      <c r="C984" s="225"/>
    </row>
    <row r="985" spans="1:3" ht="15.75">
      <c r="A985" s="224"/>
      <c r="B985" s="225"/>
      <c r="C985" s="225"/>
    </row>
    <row r="986" spans="1:3" ht="15.75">
      <c r="A986" s="224"/>
      <c r="B986" s="225"/>
      <c r="C986" s="225"/>
    </row>
    <row r="987" spans="1:3" ht="15.75">
      <c r="A987" s="224"/>
      <c r="B987" s="225"/>
      <c r="C987" s="225"/>
    </row>
    <row r="988" spans="1:3" ht="15.75">
      <c r="A988" s="224"/>
      <c r="B988" s="225"/>
      <c r="C988" s="225"/>
    </row>
    <row r="989" spans="1:3" ht="15.75">
      <c r="A989" s="224"/>
      <c r="B989" s="225"/>
      <c r="C989" s="225"/>
    </row>
    <row r="990" spans="1:3" ht="15.75">
      <c r="A990" s="224"/>
      <c r="B990" s="225"/>
      <c r="C990" s="225"/>
    </row>
    <row r="991" spans="1:3" ht="15.75">
      <c r="A991" s="224"/>
      <c r="B991" s="225"/>
      <c r="C991" s="225"/>
    </row>
    <row r="992" spans="1:3" ht="15.75">
      <c r="A992" s="224"/>
      <c r="B992" s="225"/>
      <c r="C992" s="225"/>
    </row>
    <row r="993" spans="1:3" ht="15.75">
      <c r="A993" s="224"/>
      <c r="B993" s="225"/>
      <c r="C993" s="225"/>
    </row>
    <row r="994" spans="1:3" ht="15.75">
      <c r="A994" s="224"/>
      <c r="B994" s="225"/>
      <c r="C994" s="225"/>
    </row>
    <row r="995" spans="1:3" ht="15.75">
      <c r="A995" s="224"/>
      <c r="B995" s="225"/>
      <c r="C995" s="225"/>
    </row>
    <row r="996" spans="1:3" ht="15.75">
      <c r="A996" s="224"/>
      <c r="B996" s="225"/>
      <c r="C996" s="225"/>
    </row>
    <row r="997" spans="1:3" ht="15.75">
      <c r="A997" s="224"/>
      <c r="B997" s="225"/>
      <c r="C997" s="225"/>
    </row>
    <row r="998" spans="1:3" ht="15.75">
      <c r="A998" s="224"/>
      <c r="B998" s="225"/>
      <c r="C998" s="225"/>
    </row>
    <row r="999" spans="1:3" ht="15.75">
      <c r="A999" s="224"/>
      <c r="B999" s="225"/>
      <c r="C999" s="225"/>
    </row>
    <row r="1000" spans="1:3" ht="15.75">
      <c r="A1000" s="224"/>
      <c r="B1000" s="225"/>
      <c r="C1000" s="225"/>
    </row>
    <row r="1001" spans="1:3" ht="15.75">
      <c r="A1001" s="224"/>
      <c r="B1001" s="225"/>
      <c r="C1001" s="225"/>
    </row>
    <row r="1002" spans="1:3" ht="15.75">
      <c r="A1002" s="224"/>
      <c r="B1002" s="225"/>
      <c r="C1002" s="225"/>
    </row>
    <row r="1003" spans="1:3" ht="15.75">
      <c r="A1003" s="224"/>
      <c r="B1003" s="225"/>
      <c r="C1003" s="225"/>
    </row>
    <row r="1004" spans="1:3" ht="15.75">
      <c r="A1004" s="224"/>
      <c r="B1004" s="225"/>
      <c r="C1004" s="225"/>
    </row>
    <row r="1005" spans="1:3" ht="15.75">
      <c r="A1005" s="224"/>
      <c r="B1005" s="225"/>
      <c r="C1005" s="225"/>
    </row>
    <row r="1006" spans="1:3" ht="15.75">
      <c r="A1006" s="224"/>
      <c r="B1006" s="225"/>
      <c r="C1006" s="225"/>
    </row>
    <row r="1007" spans="1:3" ht="15.75">
      <c r="A1007" s="224"/>
      <c r="B1007" s="225"/>
      <c r="C1007" s="225"/>
    </row>
    <row r="1008" spans="1:3" ht="15.75">
      <c r="A1008" s="224"/>
      <c r="B1008" s="225"/>
      <c r="C1008" s="225"/>
    </row>
    <row r="1009" spans="1:3" ht="15.75">
      <c r="A1009" s="224"/>
      <c r="B1009" s="225"/>
      <c r="C1009" s="225"/>
    </row>
    <row r="1010" spans="1:3" ht="15.75">
      <c r="A1010" s="224"/>
      <c r="B1010" s="225"/>
      <c r="C1010" s="225"/>
    </row>
    <row r="1011" spans="1:3" ht="15.75">
      <c r="A1011" s="224"/>
      <c r="B1011" s="225"/>
      <c r="C1011" s="225"/>
    </row>
    <row r="1012" spans="1:3" ht="15.75">
      <c r="A1012" s="224"/>
      <c r="B1012" s="225"/>
      <c r="C1012" s="225"/>
    </row>
    <row r="1013" spans="1:3" ht="15.75">
      <c r="A1013" s="224"/>
      <c r="B1013" s="225"/>
      <c r="C1013" s="225"/>
    </row>
    <row r="1014" spans="1:3" ht="15.75">
      <c r="A1014" s="224"/>
      <c r="B1014" s="225"/>
      <c r="C1014" s="225"/>
    </row>
    <row r="1015" spans="1:3" ht="15.75">
      <c r="A1015" s="224"/>
      <c r="B1015" s="225"/>
      <c r="C1015" s="225"/>
    </row>
    <row r="1016" spans="1:3" ht="15.75">
      <c r="A1016" s="224"/>
      <c r="B1016" s="225"/>
      <c r="C1016" s="225"/>
    </row>
    <row r="1017" spans="1:3" ht="15.75">
      <c r="A1017" s="224"/>
      <c r="B1017" s="225"/>
      <c r="C1017" s="225"/>
    </row>
    <row r="1018" spans="1:3" ht="15.75">
      <c r="A1018" s="224"/>
      <c r="B1018" s="225"/>
      <c r="C1018" s="225"/>
    </row>
    <row r="1019" spans="1:3" ht="15.75">
      <c r="A1019" s="224"/>
      <c r="B1019" s="225"/>
      <c r="C1019" s="225"/>
    </row>
    <row r="1020" spans="1:3" ht="15.75">
      <c r="A1020" s="224"/>
      <c r="B1020" s="225"/>
      <c r="C1020" s="225"/>
    </row>
    <row r="1021" spans="1:3" ht="15.75">
      <c r="A1021" s="224"/>
      <c r="B1021" s="225"/>
      <c r="C1021" s="225"/>
    </row>
    <row r="1022" spans="1:3" ht="15.75">
      <c r="A1022" s="224"/>
      <c r="B1022" s="225"/>
      <c r="C1022" s="225"/>
    </row>
    <row r="1023" spans="1:3" ht="15.75">
      <c r="A1023" s="224"/>
      <c r="B1023" s="225"/>
      <c r="C1023" s="225"/>
    </row>
    <row r="1024" spans="1:3" ht="15.75">
      <c r="A1024" s="224"/>
      <c r="B1024" s="225"/>
      <c r="C1024" s="225"/>
    </row>
    <row r="1025" spans="1:3" ht="15.75">
      <c r="A1025" s="224"/>
      <c r="B1025" s="225"/>
      <c r="C1025" s="225"/>
    </row>
    <row r="1026" spans="1:3" ht="15.75">
      <c r="A1026" s="224"/>
      <c r="B1026" s="225"/>
      <c r="C1026" s="225"/>
    </row>
    <row r="1027" spans="1:3" ht="15.75">
      <c r="A1027" s="224"/>
      <c r="B1027" s="225"/>
      <c r="C1027" s="225"/>
    </row>
    <row r="1028" spans="1:3" ht="15.75">
      <c r="A1028" s="224"/>
      <c r="B1028" s="225"/>
      <c r="C1028" s="225"/>
    </row>
    <row r="1029" spans="1:3" ht="15.75">
      <c r="A1029" s="224"/>
      <c r="B1029" s="225"/>
      <c r="C1029" s="225"/>
    </row>
    <row r="1030" spans="1:3" ht="15.75">
      <c r="A1030" s="224"/>
      <c r="B1030" s="225"/>
      <c r="C1030" s="225"/>
    </row>
    <row r="1031" spans="1:3" ht="15.75">
      <c r="A1031" s="224"/>
      <c r="B1031" s="225"/>
      <c r="C1031" s="225"/>
    </row>
    <row r="1032" spans="1:3" ht="15.75">
      <c r="A1032" s="224"/>
      <c r="B1032" s="225"/>
      <c r="C1032" s="225"/>
    </row>
    <row r="1033" spans="1:3" ht="15.75">
      <c r="A1033" s="224"/>
      <c r="B1033" s="225"/>
      <c r="C1033" s="225"/>
    </row>
    <row r="1034" spans="1:3" ht="15.75">
      <c r="A1034" s="224"/>
      <c r="B1034" s="225"/>
      <c r="C1034" s="225"/>
    </row>
    <row r="1035" spans="1:3" ht="15.75">
      <c r="A1035" s="224"/>
      <c r="B1035" s="225"/>
      <c r="C1035" s="225"/>
    </row>
    <row r="1036" spans="1:3" ht="15.75">
      <c r="A1036" s="224"/>
      <c r="B1036" s="225"/>
      <c r="C1036" s="225"/>
    </row>
    <row r="1037" spans="1:3" ht="15.75">
      <c r="A1037" s="224"/>
      <c r="B1037" s="225"/>
      <c r="C1037" s="225"/>
    </row>
    <row r="1038" spans="1:3" ht="15.75">
      <c r="A1038" s="224"/>
      <c r="B1038" s="225"/>
      <c r="C1038" s="225"/>
    </row>
    <row r="1039" spans="1:3" ht="15.75">
      <c r="A1039" s="224"/>
      <c r="B1039" s="225"/>
      <c r="C1039" s="225"/>
    </row>
    <row r="1040" spans="1:3" ht="15.75">
      <c r="A1040" s="224"/>
      <c r="B1040" s="225"/>
      <c r="C1040" s="225"/>
    </row>
    <row r="1041" spans="1:3" ht="15.75">
      <c r="A1041" s="224"/>
      <c r="B1041" s="225"/>
      <c r="C1041" s="225"/>
    </row>
    <row r="1042" spans="1:3" ht="15.75">
      <c r="A1042" s="224"/>
      <c r="B1042" s="225"/>
      <c r="C1042" s="225"/>
    </row>
    <row r="1043" spans="1:3" ht="15.75">
      <c r="A1043" s="224"/>
      <c r="B1043" s="225"/>
      <c r="C1043" s="225"/>
    </row>
    <row r="1044" spans="1:3" ht="15.75">
      <c r="A1044" s="224"/>
      <c r="B1044" s="225"/>
      <c r="C1044" s="225"/>
    </row>
    <row r="1045" spans="1:3" ht="15.75">
      <c r="A1045" s="224"/>
      <c r="B1045" s="225"/>
      <c r="C1045" s="225"/>
    </row>
    <row r="1046" spans="1:3" ht="15.75">
      <c r="A1046" s="224"/>
      <c r="B1046" s="225"/>
      <c r="C1046" s="225"/>
    </row>
    <row r="1047" spans="1:3" ht="15.75">
      <c r="A1047" s="224"/>
      <c r="B1047" s="225"/>
      <c r="C1047" s="225"/>
    </row>
    <row r="1048" spans="1:3" ht="15.75">
      <c r="A1048" s="224"/>
      <c r="B1048" s="225"/>
      <c r="C1048" s="225"/>
    </row>
    <row r="1049" spans="1:3" ht="15.75">
      <c r="A1049" s="224"/>
      <c r="B1049" s="225"/>
      <c r="C1049" s="225"/>
    </row>
    <row r="1050" spans="1:3" ht="15.75">
      <c r="A1050" s="224"/>
      <c r="B1050" s="225"/>
      <c r="C1050" s="225"/>
    </row>
    <row r="1051" spans="1:3" ht="15.75">
      <c r="A1051" s="224"/>
      <c r="B1051" s="225"/>
      <c r="C1051" s="225"/>
    </row>
    <row r="1052" spans="1:3" ht="15.75">
      <c r="A1052" s="224"/>
      <c r="B1052" s="225"/>
      <c r="C1052" s="225"/>
    </row>
    <row r="1053" spans="1:3" ht="15.75">
      <c r="A1053" s="224"/>
      <c r="B1053" s="225"/>
      <c r="C1053" s="225"/>
    </row>
    <row r="1054" spans="1:3" ht="15.75">
      <c r="A1054" s="224"/>
      <c r="B1054" s="225"/>
      <c r="C1054" s="225"/>
    </row>
    <row r="1055" spans="1:3" ht="15.75">
      <c r="A1055" s="224"/>
      <c r="B1055" s="225"/>
      <c r="C1055" s="225"/>
    </row>
    <row r="1056" spans="1:3" ht="15.75">
      <c r="A1056" s="224"/>
      <c r="B1056" s="225"/>
      <c r="C1056" s="225"/>
    </row>
    <row r="1057" spans="1:3" ht="15.75">
      <c r="A1057" s="224"/>
      <c r="B1057" s="225"/>
      <c r="C1057" s="225"/>
    </row>
    <row r="1058" spans="1:3" ht="15.75">
      <c r="A1058" s="224"/>
      <c r="B1058" s="225"/>
      <c r="C1058" s="225"/>
    </row>
    <row r="1059" spans="1:3" ht="15.75">
      <c r="A1059" s="224"/>
      <c r="B1059" s="225"/>
      <c r="C1059" s="225"/>
    </row>
    <row r="1060" spans="1:3" ht="15.75">
      <c r="A1060" s="224"/>
      <c r="B1060" s="225"/>
      <c r="C1060" s="225"/>
    </row>
    <row r="1061" spans="1:3" ht="15.75">
      <c r="A1061" s="224"/>
      <c r="B1061" s="225"/>
      <c r="C1061" s="225"/>
    </row>
    <row r="1062" spans="1:3" ht="15.75">
      <c r="A1062" s="224"/>
      <c r="B1062" s="225"/>
      <c r="C1062" s="225"/>
    </row>
    <row r="1063" spans="1:3" ht="15.75">
      <c r="A1063" s="224"/>
      <c r="B1063" s="225"/>
      <c r="C1063" s="225"/>
    </row>
    <row r="1064" spans="1:3" ht="15.75">
      <c r="A1064" s="224"/>
      <c r="B1064" s="225"/>
      <c r="C1064" s="225"/>
    </row>
    <row r="1065" spans="1:3" ht="15.75">
      <c r="A1065" s="224"/>
      <c r="B1065" s="225"/>
      <c r="C1065" s="225"/>
    </row>
    <row r="1066" spans="1:3" ht="15.75">
      <c r="A1066" s="224"/>
      <c r="B1066" s="225"/>
      <c r="C1066" s="225"/>
    </row>
    <row r="1067" spans="1:3" ht="15.75">
      <c r="A1067" s="224"/>
      <c r="B1067" s="225"/>
      <c r="C1067" s="225"/>
    </row>
    <row r="1068" spans="1:3" ht="15.75">
      <c r="A1068" s="224"/>
      <c r="B1068" s="225"/>
      <c r="C1068" s="225"/>
    </row>
    <row r="1069" spans="1:3" ht="15.75">
      <c r="A1069" s="224"/>
      <c r="B1069" s="225"/>
      <c r="C1069" s="225"/>
    </row>
    <row r="1070" spans="1:3" ht="15.75">
      <c r="A1070" s="224"/>
      <c r="B1070" s="225"/>
      <c r="C1070" s="225"/>
    </row>
    <row r="1071" spans="1:3" ht="15.75">
      <c r="A1071" s="224"/>
      <c r="B1071" s="225"/>
      <c r="C1071" s="225"/>
    </row>
    <row r="1072" spans="1:3" ht="15.75">
      <c r="A1072" s="224"/>
      <c r="B1072" s="225"/>
      <c r="C1072" s="225"/>
    </row>
    <row r="1073" spans="1:3" ht="15.75">
      <c r="A1073" s="224"/>
      <c r="B1073" s="225"/>
      <c r="C1073" s="225"/>
    </row>
    <row r="1074" spans="1:3" ht="15.75">
      <c r="A1074" s="224"/>
      <c r="B1074" s="225"/>
      <c r="C1074" s="225"/>
    </row>
    <row r="1075" spans="1:3" ht="15.75">
      <c r="A1075" s="224"/>
      <c r="B1075" s="225"/>
      <c r="C1075" s="225"/>
    </row>
    <row r="1076" spans="1:3" ht="15.75">
      <c r="A1076" s="224"/>
      <c r="B1076" s="225"/>
      <c r="C1076" s="225"/>
    </row>
    <row r="1077" spans="1:3" ht="15.75">
      <c r="A1077" s="224"/>
      <c r="B1077" s="225"/>
      <c r="C1077" s="225"/>
    </row>
    <row r="1078" spans="1:3" ht="15.75">
      <c r="A1078" s="224"/>
      <c r="B1078" s="225"/>
      <c r="C1078" s="225"/>
    </row>
    <row r="1079" spans="1:3" ht="15.75">
      <c r="A1079" s="224"/>
      <c r="B1079" s="225"/>
      <c r="C1079" s="225"/>
    </row>
    <row r="1080" spans="1:3" ht="15.75">
      <c r="A1080" s="224"/>
      <c r="B1080" s="225"/>
      <c r="C1080" s="225"/>
    </row>
    <row r="1081" spans="1:3" ht="15.75">
      <c r="A1081" s="224"/>
      <c r="B1081" s="225"/>
      <c r="C1081" s="225"/>
    </row>
    <row r="1082" spans="1:3" ht="15.75">
      <c r="A1082" s="224"/>
      <c r="B1082" s="225"/>
      <c r="C1082" s="225"/>
    </row>
    <row r="1083" spans="1:3" ht="15.75">
      <c r="A1083" s="224"/>
      <c r="B1083" s="225"/>
      <c r="C1083" s="225"/>
    </row>
    <row r="1084" spans="1:3" ht="15.75">
      <c r="A1084" s="224"/>
      <c r="B1084" s="225"/>
      <c r="C1084" s="225"/>
    </row>
    <row r="1085" spans="1:3" ht="15.75">
      <c r="A1085" s="224"/>
      <c r="B1085" s="225"/>
      <c r="C1085" s="225"/>
    </row>
    <row r="1086" spans="1:3" ht="15.75">
      <c r="A1086" s="224"/>
      <c r="B1086" s="225"/>
      <c r="C1086" s="225"/>
    </row>
    <row r="1087" spans="1:3" ht="15.75">
      <c r="A1087" s="224"/>
      <c r="B1087" s="225"/>
      <c r="C1087" s="225"/>
    </row>
    <row r="1088" spans="1:3" ht="15.75">
      <c r="A1088" s="224"/>
      <c r="B1088" s="225"/>
      <c r="C1088" s="225"/>
    </row>
    <row r="1089" spans="1:3" ht="15.75">
      <c r="A1089" s="224"/>
      <c r="B1089" s="225"/>
      <c r="C1089" s="225"/>
    </row>
    <row r="1090" spans="1:3" ht="15.75">
      <c r="A1090" s="224"/>
      <c r="B1090" s="225"/>
      <c r="C1090" s="225"/>
    </row>
    <row r="1091" spans="1:3" ht="15.75">
      <c r="A1091" s="224"/>
      <c r="B1091" s="225"/>
      <c r="C1091" s="225"/>
    </row>
    <row r="1092" spans="1:3" ht="15.75">
      <c r="A1092" s="224"/>
      <c r="B1092" s="225"/>
      <c r="C1092" s="225"/>
    </row>
    <row r="1093" spans="1:3" ht="15.75">
      <c r="A1093" s="224"/>
      <c r="B1093" s="225"/>
      <c r="C1093" s="225"/>
    </row>
    <row r="1094" spans="1:3" ht="15.75">
      <c r="A1094" s="224"/>
      <c r="B1094" s="225"/>
      <c r="C1094" s="225"/>
    </row>
    <row r="1095" spans="1:3" ht="15.75">
      <c r="A1095" s="224"/>
      <c r="B1095" s="225"/>
      <c r="C1095" s="225"/>
    </row>
    <row r="1096" spans="1:3" ht="15.75">
      <c r="A1096" s="224"/>
      <c r="B1096" s="225"/>
      <c r="C1096" s="225"/>
    </row>
    <row r="1097" spans="1:3" ht="15.75">
      <c r="A1097" s="224"/>
      <c r="B1097" s="225"/>
      <c r="C1097" s="225"/>
    </row>
    <row r="1098" spans="1:3" ht="15.75">
      <c r="A1098" s="224"/>
      <c r="B1098" s="225"/>
      <c r="C1098" s="225"/>
    </row>
    <row r="1099" spans="1:3" ht="15.75">
      <c r="A1099" s="224"/>
      <c r="B1099" s="225"/>
      <c r="C1099" s="225"/>
    </row>
    <row r="1100" spans="1:3" ht="15.75">
      <c r="A1100" s="224"/>
      <c r="B1100" s="225"/>
      <c r="C1100" s="225"/>
    </row>
    <row r="1101" spans="1:3" ht="15.75">
      <c r="A1101" s="224"/>
      <c r="B1101" s="225"/>
      <c r="C1101" s="225"/>
    </row>
    <row r="1102" spans="1:3" ht="15.75">
      <c r="A1102" s="224"/>
      <c r="B1102" s="225"/>
      <c r="C1102" s="225"/>
    </row>
    <row r="1103" spans="1:3" ht="15.75">
      <c r="A1103" s="224"/>
      <c r="B1103" s="225"/>
      <c r="C1103" s="225"/>
    </row>
    <row r="1104" spans="1:3" ht="15.75">
      <c r="A1104" s="224"/>
      <c r="B1104" s="225"/>
      <c r="C1104" s="225"/>
    </row>
    <row r="1105" spans="1:3" ht="15.75">
      <c r="A1105" s="224"/>
      <c r="B1105" s="225"/>
      <c r="C1105" s="225"/>
    </row>
    <row r="1106" spans="1:3" ht="15.75">
      <c r="A1106" s="224"/>
      <c r="B1106" s="225"/>
      <c r="C1106" s="225"/>
    </row>
    <row r="1107" spans="1:3" ht="15.75">
      <c r="A1107" s="224"/>
      <c r="B1107" s="225"/>
      <c r="C1107" s="225"/>
    </row>
    <row r="1108" spans="1:3" ht="15.75">
      <c r="A1108" s="224"/>
      <c r="B1108" s="225"/>
      <c r="C1108" s="225"/>
    </row>
    <row r="1109" spans="1:3" ht="15.75">
      <c r="A1109" s="224"/>
      <c r="B1109" s="225"/>
      <c r="C1109" s="225"/>
    </row>
    <row r="1110" spans="1:3" ht="15.75">
      <c r="A1110" s="224"/>
      <c r="B1110" s="225"/>
      <c r="C1110" s="225"/>
    </row>
    <row r="1111" spans="1:3" ht="15.75">
      <c r="A1111" s="224"/>
      <c r="B1111" s="225"/>
      <c r="C1111" s="225"/>
    </row>
    <row r="1112" spans="1:3" ht="15.75">
      <c r="A1112" s="224"/>
      <c r="B1112" s="225"/>
      <c r="C1112" s="225"/>
    </row>
    <row r="1113" spans="1:3" ht="15.75">
      <c r="A1113" s="224"/>
      <c r="B1113" s="225"/>
      <c r="C1113" s="225"/>
    </row>
    <row r="1114" spans="1:3" ht="15.75">
      <c r="A1114" s="224"/>
      <c r="B1114" s="225"/>
      <c r="C1114" s="225"/>
    </row>
    <row r="1115" spans="1:3" ht="15.75">
      <c r="A1115" s="224"/>
      <c r="B1115" s="225"/>
      <c r="C1115" s="225"/>
    </row>
    <row r="1116" spans="1:3" ht="15.75">
      <c r="A1116" s="224"/>
      <c r="B1116" s="225"/>
      <c r="C1116" s="225"/>
    </row>
    <row r="1117" spans="1:3" ht="15.75">
      <c r="A1117" s="224"/>
      <c r="B1117" s="225"/>
      <c r="C1117" s="225"/>
    </row>
    <row r="1118" spans="1:3" ht="15.75">
      <c r="A1118" s="224"/>
      <c r="B1118" s="225"/>
      <c r="C1118" s="225"/>
    </row>
    <row r="1119" spans="1:3" ht="15.75">
      <c r="A1119" s="224"/>
      <c r="B1119" s="225"/>
      <c r="C1119" s="225"/>
    </row>
    <row r="1120" spans="1:3" ht="15.75">
      <c r="A1120" s="224"/>
      <c r="B1120" s="225"/>
      <c r="C1120" s="225"/>
    </row>
    <row r="1121" spans="1:3" ht="15.75">
      <c r="A1121" s="224"/>
      <c r="B1121" s="225"/>
      <c r="C1121" s="225"/>
    </row>
    <row r="1122" spans="1:3" ht="15.75">
      <c r="A1122" s="224"/>
      <c r="B1122" s="225"/>
      <c r="C1122" s="225"/>
    </row>
    <row r="1123" spans="1:3" ht="15.75">
      <c r="A1123" s="224"/>
      <c r="B1123" s="225"/>
      <c r="C1123" s="225"/>
    </row>
    <row r="1124" spans="1:3" ht="15.75">
      <c r="A1124" s="224"/>
      <c r="B1124" s="225"/>
      <c r="C1124" s="225"/>
    </row>
    <row r="1125" spans="1:3" ht="15.75">
      <c r="A1125" s="224"/>
      <c r="B1125" s="225"/>
      <c r="C1125" s="225"/>
    </row>
    <row r="1126" spans="1:3" ht="15.75">
      <c r="A1126" s="224"/>
      <c r="B1126" s="225"/>
      <c r="C1126" s="225"/>
    </row>
    <row r="1127" spans="1:3" ht="12.75">
      <c r="A1127" s="226"/>
      <c r="B1127" s="227"/>
      <c r="C1127" s="227"/>
    </row>
    <row r="1128" spans="1:3" ht="12.75">
      <c r="A1128" s="226"/>
      <c r="B1128" s="227"/>
      <c r="C1128" s="227"/>
    </row>
    <row r="1129" spans="1:3" ht="12.75">
      <c r="A1129" s="226"/>
      <c r="B1129" s="227"/>
      <c r="C1129" s="227"/>
    </row>
    <row r="1130" spans="1:3" ht="12.75">
      <c r="A1130" s="226"/>
      <c r="B1130" s="227"/>
      <c r="C1130" s="227"/>
    </row>
    <row r="1131" spans="1:3" ht="12.75">
      <c r="A1131" s="226"/>
      <c r="B1131" s="227"/>
      <c r="C1131" s="227"/>
    </row>
    <row r="1132" spans="1:3" ht="12.75">
      <c r="A1132" s="226"/>
      <c r="B1132" s="227"/>
      <c r="C1132" s="227"/>
    </row>
    <row r="1133" spans="1:3" ht="12.75">
      <c r="A1133" s="226"/>
      <c r="B1133" s="227"/>
      <c r="C1133" s="227"/>
    </row>
    <row r="1134" spans="1:3" ht="12.75">
      <c r="A1134" s="226"/>
      <c r="B1134" s="227"/>
      <c r="C1134" s="227"/>
    </row>
    <row r="1135" spans="1:3" ht="12.75">
      <c r="A1135" s="226"/>
      <c r="B1135" s="227"/>
      <c r="C1135" s="227"/>
    </row>
    <row r="1136" spans="1:3" ht="12.75">
      <c r="A1136" s="226"/>
      <c r="B1136" s="227"/>
      <c r="C1136" s="227"/>
    </row>
    <row r="1137" spans="1:3" ht="12.75">
      <c r="A1137" s="226"/>
      <c r="B1137" s="227"/>
      <c r="C1137" s="227"/>
    </row>
    <row r="1138" spans="1:3" ht="12.75">
      <c r="A1138" s="226"/>
      <c r="B1138" s="227"/>
      <c r="C1138" s="227"/>
    </row>
    <row r="1139" spans="1:3" ht="12.75">
      <c r="A1139" s="226"/>
      <c r="B1139" s="227"/>
      <c r="C1139" s="227"/>
    </row>
    <row r="1140" spans="1:3" ht="12.75">
      <c r="A1140" s="226"/>
      <c r="B1140" s="227"/>
      <c r="C1140" s="227"/>
    </row>
    <row r="1141" spans="1:3" ht="12.75">
      <c r="A1141" s="226"/>
      <c r="B1141" s="227"/>
      <c r="C1141" s="227"/>
    </row>
    <row r="1142" spans="1:3" ht="12.75">
      <c r="A1142" s="226"/>
      <c r="B1142" s="227"/>
      <c r="C1142" s="227"/>
    </row>
    <row r="1143" spans="1:3" ht="12.75">
      <c r="A1143" s="226"/>
      <c r="B1143" s="227"/>
      <c r="C1143" s="227"/>
    </row>
    <row r="1144" spans="1:3" ht="12.75">
      <c r="A1144" s="226"/>
      <c r="B1144" s="227"/>
      <c r="C1144" s="227"/>
    </row>
    <row r="1145" spans="1:3" ht="12.75">
      <c r="A1145" s="226"/>
      <c r="B1145" s="227"/>
      <c r="C1145" s="227"/>
    </row>
    <row r="1146" spans="1:3" ht="12.75">
      <c r="A1146" s="226"/>
      <c r="B1146" s="227"/>
      <c r="C1146" s="227"/>
    </row>
    <row r="1147" spans="1:3" ht="12.75">
      <c r="A1147" s="226"/>
      <c r="B1147" s="227"/>
      <c r="C1147" s="227"/>
    </row>
    <row r="1148" spans="1:3" ht="12.75">
      <c r="A1148" s="226"/>
      <c r="B1148" s="227"/>
      <c r="C1148" s="227"/>
    </row>
    <row r="1149" spans="1:3" ht="12.75">
      <c r="A1149" s="226"/>
      <c r="B1149" s="227"/>
      <c r="C1149" s="227"/>
    </row>
    <row r="1150" spans="1:3" ht="12.75">
      <c r="A1150" s="226"/>
      <c r="B1150" s="227"/>
      <c r="C1150" s="227"/>
    </row>
    <row r="1151" spans="1:3" ht="12.75">
      <c r="A1151" s="226"/>
      <c r="B1151" s="227"/>
      <c r="C1151" s="227"/>
    </row>
    <row r="1152" spans="1:3" ht="12.75">
      <c r="A1152" s="226"/>
      <c r="B1152" s="227"/>
      <c r="C1152" s="227"/>
    </row>
    <row r="1153" spans="1:3" ht="12.75">
      <c r="A1153" s="226"/>
      <c r="B1153" s="227"/>
      <c r="C1153" s="227"/>
    </row>
    <row r="1154" spans="1:3" ht="12.75">
      <c r="A1154" s="226"/>
      <c r="B1154" s="227"/>
      <c r="C1154" s="227"/>
    </row>
    <row r="1155" spans="1:3" ht="12.75">
      <c r="A1155" s="226"/>
      <c r="B1155" s="227"/>
      <c r="C1155" s="227"/>
    </row>
    <row r="1156" spans="1:3" ht="12.75">
      <c r="A1156" s="226"/>
      <c r="B1156" s="227"/>
      <c r="C1156" s="227"/>
    </row>
    <row r="1157" spans="1:3" ht="12.75">
      <c r="A1157" s="226"/>
      <c r="B1157" s="227"/>
      <c r="C1157" s="227"/>
    </row>
    <row r="1158" spans="1:3" ht="12.75">
      <c r="A1158" s="226"/>
      <c r="B1158" s="227"/>
      <c r="C1158" s="227"/>
    </row>
    <row r="1159" spans="1:3" ht="12.75">
      <c r="A1159" s="226"/>
      <c r="B1159" s="227"/>
      <c r="C1159" s="227"/>
    </row>
    <row r="1160" spans="1:3" ht="12.75">
      <c r="A1160" s="226"/>
      <c r="B1160" s="227"/>
      <c r="C1160" s="227"/>
    </row>
    <row r="1161" spans="1:3" ht="12.75">
      <c r="A1161" s="226"/>
      <c r="B1161" s="227"/>
      <c r="C1161" s="227"/>
    </row>
    <row r="1162" spans="1:3" ht="12.75">
      <c r="A1162" s="226"/>
      <c r="B1162" s="227"/>
      <c r="C1162" s="227"/>
    </row>
    <row r="1163" spans="1:3" ht="12.75">
      <c r="A1163" s="226"/>
      <c r="B1163" s="227"/>
      <c r="C1163" s="227"/>
    </row>
    <row r="1164" spans="1:3" ht="12.75">
      <c r="A1164" s="226"/>
      <c r="B1164" s="227"/>
      <c r="C1164" s="227"/>
    </row>
    <row r="1165" spans="1:3" ht="12.75">
      <c r="A1165" s="226"/>
      <c r="B1165" s="227"/>
      <c r="C1165" s="227"/>
    </row>
    <row r="1166" spans="1:3" ht="12.75">
      <c r="A1166" s="226"/>
      <c r="B1166" s="227"/>
      <c r="C1166" s="227"/>
    </row>
    <row r="1167" spans="1:3" ht="12.75">
      <c r="A1167" s="226"/>
      <c r="B1167" s="227"/>
      <c r="C1167" s="227"/>
    </row>
    <row r="1168" spans="1:3" ht="12.75">
      <c r="A1168" s="226"/>
      <c r="B1168" s="227"/>
      <c r="C1168" s="227"/>
    </row>
    <row r="1169" spans="1:3" ht="12.75">
      <c r="A1169" s="226"/>
      <c r="B1169" s="227"/>
      <c r="C1169" s="227"/>
    </row>
    <row r="1170" spans="1:3" ht="12.75">
      <c r="A1170" s="226"/>
      <c r="B1170" s="227"/>
      <c r="C1170" s="227"/>
    </row>
    <row r="1171" spans="1:3" ht="12.75">
      <c r="A1171" s="226"/>
      <c r="B1171" s="227"/>
      <c r="C1171" s="227"/>
    </row>
    <row r="1172" spans="1:3" ht="12.75">
      <c r="A1172" s="226"/>
      <c r="B1172" s="227"/>
      <c r="C1172" s="227"/>
    </row>
    <row r="1173" spans="1:3" ht="12.75">
      <c r="A1173" s="226"/>
      <c r="B1173" s="227"/>
      <c r="C1173" s="227"/>
    </row>
  </sheetData>
  <sheetProtection/>
  <mergeCells count="52">
    <mergeCell ref="A63:A64"/>
    <mergeCell ref="B63:B64"/>
    <mergeCell ref="C63:C64"/>
    <mergeCell ref="A65:A66"/>
    <mergeCell ref="B65:B66"/>
    <mergeCell ref="C65:C66"/>
    <mergeCell ref="A57:A59"/>
    <mergeCell ref="B57:B59"/>
    <mergeCell ref="C57:C59"/>
    <mergeCell ref="A60:A62"/>
    <mergeCell ref="B60:B62"/>
    <mergeCell ref="C60:C62"/>
    <mergeCell ref="A49:A50"/>
    <mergeCell ref="B49:B50"/>
    <mergeCell ref="C49:C50"/>
    <mergeCell ref="A51:A52"/>
    <mergeCell ref="C51:C52"/>
    <mergeCell ref="A54:A56"/>
    <mergeCell ref="B54:B56"/>
    <mergeCell ref="C54:C56"/>
    <mergeCell ref="A43:A44"/>
    <mergeCell ref="B43:B44"/>
    <mergeCell ref="C43:C44"/>
    <mergeCell ref="A45:A46"/>
    <mergeCell ref="B45:B46"/>
    <mergeCell ref="C45:C46"/>
    <mergeCell ref="A36:A39"/>
    <mergeCell ref="B36:B39"/>
    <mergeCell ref="C36:C39"/>
    <mergeCell ref="A40:A42"/>
    <mergeCell ref="B40:B42"/>
    <mergeCell ref="C40:C42"/>
    <mergeCell ref="A32:A33"/>
    <mergeCell ref="B32:B33"/>
    <mergeCell ref="C32:C33"/>
    <mergeCell ref="A34:A35"/>
    <mergeCell ref="B34:B35"/>
    <mergeCell ref="C34:C35"/>
    <mergeCell ref="A27:A28"/>
    <mergeCell ref="B27:B28"/>
    <mergeCell ref="C27:C28"/>
    <mergeCell ref="A29:A31"/>
    <mergeCell ref="B29:B31"/>
    <mergeCell ref="C29:C31"/>
    <mergeCell ref="A8:C8"/>
    <mergeCell ref="A9:C9"/>
    <mergeCell ref="A13:A14"/>
    <mergeCell ref="B13:B14"/>
    <mergeCell ref="C13:C14"/>
    <mergeCell ref="A21:A22"/>
    <mergeCell ref="B21:B22"/>
    <mergeCell ref="C21:C22"/>
  </mergeCells>
  <printOptions/>
  <pageMargins left="0.48" right="0.18" top="0.23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82.75390625" style="0" customWidth="1"/>
    <col min="2" max="2" width="28.625" style="4" customWidth="1"/>
    <col min="3" max="3" width="15.375" style="4" customWidth="1"/>
    <col min="4" max="4" width="13.625" style="4" customWidth="1"/>
    <col min="5" max="6" width="9.625" style="0" bestFit="1" customWidth="1"/>
  </cols>
  <sheetData>
    <row r="1" spans="2:9" ht="17.25">
      <c r="B1" s="336" t="s">
        <v>175</v>
      </c>
      <c r="C1" s="326"/>
      <c r="D1" s="327"/>
      <c r="E1" s="327"/>
      <c r="F1" s="247"/>
      <c r="G1" s="247"/>
      <c r="H1" s="247"/>
      <c r="I1" s="247"/>
    </row>
    <row r="2" spans="2:9" ht="17.25">
      <c r="B2" s="336" t="s">
        <v>582</v>
      </c>
      <c r="C2" s="326"/>
      <c r="D2" s="327"/>
      <c r="E2" s="328"/>
      <c r="F2" s="247"/>
      <c r="G2" s="313"/>
      <c r="H2" s="313"/>
      <c r="I2" s="313"/>
    </row>
    <row r="3" spans="2:9" ht="17.25">
      <c r="B3" s="336" t="s">
        <v>603</v>
      </c>
      <c r="C3" s="326"/>
      <c r="D3" s="327"/>
      <c r="E3" s="327"/>
      <c r="F3" s="247"/>
      <c r="G3" s="313"/>
      <c r="H3" s="313"/>
      <c r="I3" s="313"/>
    </row>
    <row r="4" spans="2:9" ht="15.75">
      <c r="B4" s="336" t="s">
        <v>635</v>
      </c>
      <c r="C4" s="336"/>
      <c r="D4" s="336"/>
      <c r="E4" s="336"/>
      <c r="F4" s="313"/>
      <c r="G4" s="313"/>
      <c r="H4" s="313"/>
      <c r="I4" s="313"/>
    </row>
    <row r="5" spans="2:9" ht="15.75">
      <c r="B5" s="336" t="s">
        <v>252</v>
      </c>
      <c r="C5" s="326"/>
      <c r="D5" s="327"/>
      <c r="E5" s="327"/>
      <c r="F5" s="4"/>
      <c r="G5" s="313"/>
      <c r="H5" s="313"/>
      <c r="I5" s="313"/>
    </row>
    <row r="7" spans="3:4" ht="12.75">
      <c r="C7" s="228"/>
      <c r="D7" s="177"/>
    </row>
    <row r="8" spans="1:4" ht="18.75">
      <c r="A8" s="647" t="s">
        <v>9</v>
      </c>
      <c r="B8" s="647"/>
      <c r="C8" s="647"/>
      <c r="D8" s="647"/>
    </row>
    <row r="9" spans="1:4" ht="18.75">
      <c r="A9" s="647" t="s">
        <v>10</v>
      </c>
      <c r="B9" s="647"/>
      <c r="C9" s="647"/>
      <c r="D9" s="647"/>
    </row>
    <row r="10" spans="1:4" ht="16.5" thickBot="1">
      <c r="A10" s="178"/>
      <c r="B10" s="181"/>
      <c r="C10" s="181"/>
      <c r="D10" s="182" t="s">
        <v>708</v>
      </c>
    </row>
    <row r="11" spans="1:4" ht="22.5" customHeight="1" thickBot="1">
      <c r="A11" s="670" t="s">
        <v>540</v>
      </c>
      <c r="B11" s="672" t="s">
        <v>709</v>
      </c>
      <c r="C11" s="674" t="s">
        <v>11</v>
      </c>
      <c r="D11" s="675"/>
    </row>
    <row r="12" spans="1:4" ht="18" customHeight="1" thickBot="1">
      <c r="A12" s="671"/>
      <c r="B12" s="673"/>
      <c r="C12" s="229" t="s">
        <v>333</v>
      </c>
      <c r="D12" s="229" t="s">
        <v>334</v>
      </c>
    </row>
    <row r="13" spans="1:4" ht="15" thickBot="1">
      <c r="A13" s="186" t="s">
        <v>711</v>
      </c>
      <c r="B13" s="187" t="s">
        <v>712</v>
      </c>
      <c r="C13" s="443">
        <f>C14+C21+C27+C33+C44+C48+C50+C54</f>
        <v>42976.5</v>
      </c>
      <c r="D13" s="443">
        <f>D14+D21+D27+D33+D44+D48+D50+D54</f>
        <v>46830.7</v>
      </c>
    </row>
    <row r="14" spans="1:4" ht="12.75">
      <c r="A14" s="648" t="s">
        <v>713</v>
      </c>
      <c r="B14" s="650" t="s">
        <v>714</v>
      </c>
      <c r="C14" s="652">
        <f>C16+C17+C18+C19+C20</f>
        <v>37971.5</v>
      </c>
      <c r="D14" s="652">
        <f>D16+D17+D18+D19+D20</f>
        <v>41699.7</v>
      </c>
    </row>
    <row r="15" spans="1:4" ht="8.25" customHeight="1" thickBot="1">
      <c r="A15" s="649"/>
      <c r="B15" s="651"/>
      <c r="C15" s="653"/>
      <c r="D15" s="653"/>
    </row>
    <row r="16" spans="1:4" ht="45.75" thickBot="1">
      <c r="A16" s="190" t="s">
        <v>715</v>
      </c>
      <c r="B16" s="191" t="s">
        <v>716</v>
      </c>
      <c r="C16" s="445">
        <v>15</v>
      </c>
      <c r="D16" s="445">
        <v>15</v>
      </c>
    </row>
    <row r="17" spans="1:5" ht="45.75" customHeight="1" thickBot="1">
      <c r="A17" s="192" t="s">
        <v>717</v>
      </c>
      <c r="B17" s="191" t="s">
        <v>718</v>
      </c>
      <c r="C17" s="446">
        <v>37887.5</v>
      </c>
      <c r="D17" s="446">
        <v>41615.7</v>
      </c>
      <c r="E17" s="67"/>
    </row>
    <row r="18" spans="1:5" ht="43.5" customHeight="1" thickBot="1">
      <c r="A18" s="172" t="s">
        <v>719</v>
      </c>
      <c r="B18" s="191" t="s">
        <v>720</v>
      </c>
      <c r="C18" s="446">
        <v>17</v>
      </c>
      <c r="D18" s="446">
        <v>17</v>
      </c>
      <c r="E18" s="67"/>
    </row>
    <row r="19" spans="1:4" ht="34.5" customHeight="1" thickBot="1">
      <c r="A19" s="193" t="s">
        <v>721</v>
      </c>
      <c r="B19" s="194" t="s">
        <v>722</v>
      </c>
      <c r="C19" s="447">
        <v>15</v>
      </c>
      <c r="D19" s="447">
        <v>15</v>
      </c>
    </row>
    <row r="20" spans="1:4" ht="63.75" customHeight="1" thickBot="1">
      <c r="A20" s="77" t="s">
        <v>723</v>
      </c>
      <c r="B20" s="194" t="s">
        <v>724</v>
      </c>
      <c r="C20" s="448">
        <v>37</v>
      </c>
      <c r="D20" s="448">
        <v>37</v>
      </c>
    </row>
    <row r="21" spans="1:4" ht="15" thickBot="1">
      <c r="A21" s="57" t="s">
        <v>725</v>
      </c>
      <c r="B21" s="187" t="s">
        <v>726</v>
      </c>
      <c r="C21" s="443">
        <f>C25+C22+C24+C26</f>
        <v>2293</v>
      </c>
      <c r="D21" s="443">
        <f>D25+D22+D24+D26</f>
        <v>2419</v>
      </c>
    </row>
    <row r="22" spans="1:4" ht="12.75">
      <c r="A22" s="654" t="s">
        <v>727</v>
      </c>
      <c r="B22" s="656" t="s">
        <v>728</v>
      </c>
      <c r="C22" s="658">
        <v>50</v>
      </c>
      <c r="D22" s="658">
        <v>54</v>
      </c>
    </row>
    <row r="23" spans="1:4" ht="17.25" customHeight="1" thickBot="1">
      <c r="A23" s="655"/>
      <c r="B23" s="657"/>
      <c r="C23" s="659"/>
      <c r="D23" s="659"/>
    </row>
    <row r="24" spans="1:4" ht="30.75" customHeight="1" thickBot="1">
      <c r="A24" s="196" t="s">
        <v>729</v>
      </c>
      <c r="B24" s="191" t="s">
        <v>730</v>
      </c>
      <c r="C24" s="446">
        <v>25</v>
      </c>
      <c r="D24" s="446">
        <v>25</v>
      </c>
    </row>
    <row r="25" spans="1:4" ht="12.75" customHeight="1" thickBot="1">
      <c r="A25" s="196" t="s">
        <v>731</v>
      </c>
      <c r="B25" s="191" t="s">
        <v>732</v>
      </c>
      <c r="C25" s="446">
        <v>1951</v>
      </c>
      <c r="D25" s="446">
        <v>2059</v>
      </c>
    </row>
    <row r="26" spans="1:4" ht="15.75" thickBot="1">
      <c r="A26" s="197" t="s">
        <v>733</v>
      </c>
      <c r="B26" s="194" t="s">
        <v>734</v>
      </c>
      <c r="C26" s="449">
        <v>267</v>
      </c>
      <c r="D26" s="449">
        <v>281</v>
      </c>
    </row>
    <row r="27" spans="1:4" ht="15" thickBot="1">
      <c r="A27" s="57" t="s">
        <v>735</v>
      </c>
      <c r="B27" s="187" t="s">
        <v>736</v>
      </c>
      <c r="C27" s="443">
        <f>C28+C30</f>
        <v>1343</v>
      </c>
      <c r="D27" s="443">
        <f>D28+D30</f>
        <v>1343</v>
      </c>
    </row>
    <row r="28" spans="1:4" ht="12.75">
      <c r="A28" s="654" t="s">
        <v>737</v>
      </c>
      <c r="B28" s="656" t="s">
        <v>738</v>
      </c>
      <c r="C28" s="658">
        <v>443</v>
      </c>
      <c r="D28" s="658">
        <v>443</v>
      </c>
    </row>
    <row r="29" spans="1:4" ht="15" customHeight="1" thickBot="1">
      <c r="A29" s="660"/>
      <c r="B29" s="661"/>
      <c r="C29" s="662"/>
      <c r="D29" s="662"/>
    </row>
    <row r="30" spans="1:4" ht="12.75">
      <c r="A30" s="654" t="s">
        <v>739</v>
      </c>
      <c r="B30" s="656" t="s">
        <v>740</v>
      </c>
      <c r="C30" s="658">
        <v>900</v>
      </c>
      <c r="D30" s="658">
        <v>900</v>
      </c>
    </row>
    <row r="31" spans="1:4" ht="15" customHeight="1">
      <c r="A31" s="660"/>
      <c r="B31" s="661"/>
      <c r="C31" s="662"/>
      <c r="D31" s="662"/>
    </row>
    <row r="32" spans="1:4" ht="18.75" customHeight="1" thickBot="1">
      <c r="A32" s="660"/>
      <c r="B32" s="661"/>
      <c r="C32" s="662"/>
      <c r="D32" s="662"/>
    </row>
    <row r="33" spans="1:4" ht="12.75">
      <c r="A33" s="648" t="s">
        <v>741</v>
      </c>
      <c r="B33" s="650" t="s">
        <v>742</v>
      </c>
      <c r="C33" s="652">
        <f>C35</f>
        <v>462</v>
      </c>
      <c r="D33" s="652">
        <f>D35</f>
        <v>462</v>
      </c>
    </row>
    <row r="34" spans="1:4" ht="15.75" customHeight="1" thickBot="1">
      <c r="A34" s="663"/>
      <c r="B34" s="664"/>
      <c r="C34" s="665"/>
      <c r="D34" s="665"/>
    </row>
    <row r="35" spans="1:4" ht="12.75" customHeight="1">
      <c r="A35" s="654" t="s">
        <v>743</v>
      </c>
      <c r="B35" s="656" t="s">
        <v>744</v>
      </c>
      <c r="C35" s="658">
        <f>C37+C41</f>
        <v>462</v>
      </c>
      <c r="D35" s="658">
        <f>D37+D41</f>
        <v>462</v>
      </c>
    </row>
    <row r="36" spans="1:4" ht="18.75" customHeight="1" thickBot="1">
      <c r="A36" s="660"/>
      <c r="B36" s="661"/>
      <c r="C36" s="662"/>
      <c r="D36" s="662"/>
    </row>
    <row r="37" spans="1:4" ht="12.75">
      <c r="A37" s="654" t="s">
        <v>177</v>
      </c>
      <c r="B37" s="656" t="s">
        <v>746</v>
      </c>
      <c r="C37" s="658">
        <v>462</v>
      </c>
      <c r="D37" s="658">
        <v>462</v>
      </c>
    </row>
    <row r="38" spans="1:4" ht="15" customHeight="1">
      <c r="A38" s="660"/>
      <c r="B38" s="661"/>
      <c r="C38" s="662"/>
      <c r="D38" s="662"/>
    </row>
    <row r="39" spans="1:4" ht="15" customHeight="1">
      <c r="A39" s="660"/>
      <c r="B39" s="661"/>
      <c r="C39" s="662"/>
      <c r="D39" s="662"/>
    </row>
    <row r="40" spans="1:4" ht="21" customHeight="1" thickBot="1">
      <c r="A40" s="655"/>
      <c r="B40" s="657"/>
      <c r="C40" s="659"/>
      <c r="D40" s="659"/>
    </row>
    <row r="41" spans="1:4" ht="13.5" hidden="1" thickBot="1">
      <c r="A41" s="654" t="s">
        <v>747</v>
      </c>
      <c r="B41" s="656" t="s">
        <v>748</v>
      </c>
      <c r="C41" s="658"/>
      <c r="D41" s="658"/>
    </row>
    <row r="42" spans="1:4" ht="15" customHeight="1" hidden="1">
      <c r="A42" s="660"/>
      <c r="B42" s="661"/>
      <c r="C42" s="662"/>
      <c r="D42" s="662"/>
    </row>
    <row r="43" spans="1:4" ht="29.25" customHeight="1" hidden="1">
      <c r="A43" s="655"/>
      <c r="B43" s="657"/>
      <c r="C43" s="659"/>
      <c r="D43" s="659"/>
    </row>
    <row r="44" spans="1:4" ht="12.75" customHeight="1">
      <c r="A44" s="648" t="s">
        <v>749</v>
      </c>
      <c r="B44" s="650" t="s">
        <v>750</v>
      </c>
      <c r="C44" s="652">
        <f>C46</f>
        <v>455</v>
      </c>
      <c r="D44" s="652">
        <f>D46</f>
        <v>455</v>
      </c>
    </row>
    <row r="45" spans="1:4" ht="13.5" customHeight="1" thickBot="1">
      <c r="A45" s="649"/>
      <c r="B45" s="664"/>
      <c r="C45" s="653"/>
      <c r="D45" s="653"/>
    </row>
    <row r="46" spans="1:4" ht="12.75">
      <c r="A46" s="654" t="s">
        <v>751</v>
      </c>
      <c r="B46" s="656" t="s">
        <v>752</v>
      </c>
      <c r="C46" s="658">
        <v>455</v>
      </c>
      <c r="D46" s="658">
        <v>455</v>
      </c>
    </row>
    <row r="47" spans="1:4" ht="13.5" thickBot="1">
      <c r="A47" s="655"/>
      <c r="B47" s="657"/>
      <c r="C47" s="659"/>
      <c r="D47" s="659"/>
    </row>
    <row r="48" spans="1:4" ht="15" thickBot="1">
      <c r="A48" s="57" t="s">
        <v>753</v>
      </c>
      <c r="B48" s="187" t="s">
        <v>754</v>
      </c>
      <c r="C48" s="443">
        <f>C49</f>
        <v>0</v>
      </c>
      <c r="D48" s="443">
        <f>D49</f>
        <v>0</v>
      </c>
    </row>
    <row r="49" spans="1:4" ht="15.75" thickBot="1">
      <c r="A49" s="56" t="s">
        <v>755</v>
      </c>
      <c r="B49" s="195" t="s">
        <v>767</v>
      </c>
      <c r="C49" s="448"/>
      <c r="D49" s="448"/>
    </row>
    <row r="50" spans="1:4" ht="12.75" customHeight="1">
      <c r="A50" s="648" t="s">
        <v>768</v>
      </c>
      <c r="B50" s="650" t="s">
        <v>769</v>
      </c>
      <c r="C50" s="652">
        <f>C52</f>
        <v>5</v>
      </c>
      <c r="D50" s="652">
        <f>D52</f>
        <v>5</v>
      </c>
    </row>
    <row r="51" spans="1:4" ht="17.25" customHeight="1" thickBot="1">
      <c r="A51" s="649"/>
      <c r="B51" s="651"/>
      <c r="C51" s="653"/>
      <c r="D51" s="653"/>
    </row>
    <row r="52" spans="1:4" ht="15" customHeight="1">
      <c r="A52" s="654" t="s">
        <v>770</v>
      </c>
      <c r="B52" s="199" t="s">
        <v>771</v>
      </c>
      <c r="C52" s="658">
        <v>5</v>
      </c>
      <c r="D52" s="658">
        <v>5</v>
      </c>
    </row>
    <row r="53" spans="1:4" ht="13.5" customHeight="1" thickBot="1">
      <c r="A53" s="655"/>
      <c r="B53" s="195" t="s">
        <v>772</v>
      </c>
      <c r="C53" s="659"/>
      <c r="D53" s="659"/>
    </row>
    <row r="54" spans="1:4" ht="15" thickBot="1">
      <c r="A54" s="57" t="s">
        <v>773</v>
      </c>
      <c r="B54" s="187" t="s">
        <v>774</v>
      </c>
      <c r="C54" s="443">
        <f>C55+C58+C61+C64+C66+C68</f>
        <v>447</v>
      </c>
      <c r="D54" s="443">
        <f>D55+D58+D61+D64+D66+D68</f>
        <v>447</v>
      </c>
    </row>
    <row r="55" spans="1:4" ht="13.5" hidden="1" thickBot="1">
      <c r="A55" s="654" t="s">
        <v>775</v>
      </c>
      <c r="B55" s="656" t="s">
        <v>776</v>
      </c>
      <c r="C55" s="658"/>
      <c r="D55" s="658"/>
    </row>
    <row r="56" spans="1:4" ht="15" customHeight="1" hidden="1">
      <c r="A56" s="660"/>
      <c r="B56" s="661"/>
      <c r="C56" s="662"/>
      <c r="D56" s="662"/>
    </row>
    <row r="57" spans="1:4" ht="13.5" hidden="1" thickBot="1">
      <c r="A57" s="655"/>
      <c r="B57" s="657"/>
      <c r="C57" s="659"/>
      <c r="D57" s="659"/>
    </row>
    <row r="58" spans="1:4" ht="13.5" hidden="1" thickBot="1">
      <c r="A58" s="654" t="s">
        <v>777</v>
      </c>
      <c r="B58" s="656" t="s">
        <v>778</v>
      </c>
      <c r="C58" s="658"/>
      <c r="D58" s="658"/>
    </row>
    <row r="59" spans="1:4" ht="15" customHeight="1" hidden="1">
      <c r="A59" s="660"/>
      <c r="B59" s="661"/>
      <c r="C59" s="662"/>
      <c r="D59" s="662"/>
    </row>
    <row r="60" spans="1:4" ht="13.5" hidden="1" thickBot="1">
      <c r="A60" s="655"/>
      <c r="B60" s="657"/>
      <c r="C60" s="659"/>
      <c r="D60" s="659"/>
    </row>
    <row r="61" spans="1:4" ht="12.75">
      <c r="A61" s="654" t="s">
        <v>779</v>
      </c>
      <c r="B61" s="656" t="s">
        <v>780</v>
      </c>
      <c r="C61" s="658">
        <v>5</v>
      </c>
      <c r="D61" s="658">
        <v>5</v>
      </c>
    </row>
    <row r="62" spans="1:4" ht="15" customHeight="1">
      <c r="A62" s="660"/>
      <c r="B62" s="661"/>
      <c r="C62" s="662"/>
      <c r="D62" s="662"/>
    </row>
    <row r="63" spans="1:4" ht="19.5" customHeight="1" thickBot="1">
      <c r="A63" s="655"/>
      <c r="B63" s="657"/>
      <c r="C63" s="659"/>
      <c r="D63" s="659"/>
    </row>
    <row r="64" spans="1:4" ht="12.75">
      <c r="A64" s="654" t="s">
        <v>781</v>
      </c>
      <c r="B64" s="656" t="s">
        <v>782</v>
      </c>
      <c r="C64" s="658">
        <v>76</v>
      </c>
      <c r="D64" s="658">
        <v>76</v>
      </c>
    </row>
    <row r="65" spans="1:4" ht="13.5" thickBot="1">
      <c r="A65" s="655"/>
      <c r="B65" s="657"/>
      <c r="C65" s="659"/>
      <c r="D65" s="659"/>
    </row>
    <row r="66" spans="1:4" ht="12.75">
      <c r="A66" s="654" t="s">
        <v>783</v>
      </c>
      <c r="B66" s="656" t="s">
        <v>784</v>
      </c>
      <c r="C66" s="658">
        <v>20</v>
      </c>
      <c r="D66" s="658">
        <v>20</v>
      </c>
    </row>
    <row r="67" spans="1:4" ht="18" customHeight="1" thickBot="1">
      <c r="A67" s="660"/>
      <c r="B67" s="661"/>
      <c r="C67" s="662"/>
      <c r="D67" s="662"/>
    </row>
    <row r="68" spans="1:4" ht="30.75" customHeight="1" thickBot="1">
      <c r="A68" s="305" t="s">
        <v>785</v>
      </c>
      <c r="B68" s="198" t="s">
        <v>786</v>
      </c>
      <c r="C68" s="447">
        <v>346</v>
      </c>
      <c r="D68" s="447">
        <v>346</v>
      </c>
    </row>
    <row r="69" spans="1:6" ht="15" thickBot="1">
      <c r="A69" s="57" t="s">
        <v>787</v>
      </c>
      <c r="B69" s="187" t="s">
        <v>788</v>
      </c>
      <c r="C69" s="444">
        <f>C71+C79+C85</f>
        <v>166360.80000000002</v>
      </c>
      <c r="D69" s="444">
        <f>D71+D79+D85</f>
        <v>161866</v>
      </c>
      <c r="E69" s="67"/>
      <c r="F69" s="67"/>
    </row>
    <row r="70" spans="1:4" ht="16.5" hidden="1" thickBot="1">
      <c r="A70" s="202" t="s">
        <v>789</v>
      </c>
      <c r="B70" s="203" t="s">
        <v>790</v>
      </c>
      <c r="C70" s="450"/>
      <c r="D70" s="450"/>
    </row>
    <row r="71" spans="1:4" ht="16.5" thickBot="1">
      <c r="A71" s="204" t="s">
        <v>791</v>
      </c>
      <c r="B71" s="201" t="s">
        <v>792</v>
      </c>
      <c r="C71" s="451">
        <f>C72+C75+C78</f>
        <v>96350.7</v>
      </c>
      <c r="D71" s="451">
        <f>D72+D75+D78</f>
        <v>91443</v>
      </c>
    </row>
    <row r="72" spans="1:5" s="111" customFormat="1" ht="48" thickBot="1">
      <c r="A72" s="205" t="s">
        <v>793</v>
      </c>
      <c r="B72" s="206" t="s">
        <v>794</v>
      </c>
      <c r="C72" s="452">
        <v>2504.5</v>
      </c>
      <c r="D72" s="452">
        <v>0</v>
      </c>
      <c r="E72" s="115"/>
    </row>
    <row r="73" spans="1:4" ht="31.5" customHeight="1" hidden="1">
      <c r="A73" s="207" t="s">
        <v>795</v>
      </c>
      <c r="B73" s="208" t="s">
        <v>796</v>
      </c>
      <c r="C73" s="453"/>
      <c r="D73" s="453"/>
    </row>
    <row r="74" spans="1:4" ht="33" customHeight="1" hidden="1">
      <c r="A74" s="207" t="s">
        <v>797</v>
      </c>
      <c r="B74" s="208" t="s">
        <v>798</v>
      </c>
      <c r="C74" s="454"/>
      <c r="D74" s="454"/>
    </row>
    <row r="75" spans="1:5" ht="32.25" thickBot="1">
      <c r="A75" s="207" t="s">
        <v>799</v>
      </c>
      <c r="B75" s="208" t="s">
        <v>800</v>
      </c>
      <c r="C75" s="455">
        <v>17241</v>
      </c>
      <c r="D75" s="455">
        <v>17680.7</v>
      </c>
      <c r="E75" s="111"/>
    </row>
    <row r="76" spans="1:5" ht="81" customHeight="1" hidden="1">
      <c r="A76" s="207" t="s">
        <v>12</v>
      </c>
      <c r="B76" s="208" t="s">
        <v>802</v>
      </c>
      <c r="C76" s="456"/>
      <c r="D76" s="456"/>
      <c r="E76" s="111"/>
    </row>
    <row r="77" spans="1:5" ht="51.75" customHeight="1" hidden="1">
      <c r="A77" s="207" t="s">
        <v>803</v>
      </c>
      <c r="B77" s="208" t="s">
        <v>804</v>
      </c>
      <c r="C77" s="457"/>
      <c r="D77" s="457"/>
      <c r="E77" s="111"/>
    </row>
    <row r="78" spans="1:5" ht="16.5" thickBot="1">
      <c r="A78" s="202" t="s">
        <v>805</v>
      </c>
      <c r="B78" s="211" t="s">
        <v>806</v>
      </c>
      <c r="C78" s="453">
        <v>76605.2</v>
      </c>
      <c r="D78" s="453">
        <v>73762.3</v>
      </c>
      <c r="E78" s="111"/>
    </row>
    <row r="79" spans="1:5" ht="16.5" thickBot="1">
      <c r="A79" s="212" t="s">
        <v>807</v>
      </c>
      <c r="B79" s="213" t="s">
        <v>808</v>
      </c>
      <c r="C79" s="451">
        <f>C80+C82+C84+C81</f>
        <v>55361.4</v>
      </c>
      <c r="D79" s="451">
        <f>D80+D82+D84</f>
        <v>55391.6</v>
      </c>
      <c r="E79" s="111"/>
    </row>
    <row r="80" spans="1:5" ht="32.25" thickBot="1">
      <c r="A80" s="207" t="s">
        <v>809</v>
      </c>
      <c r="B80" s="208" t="s">
        <v>810</v>
      </c>
      <c r="C80" s="458">
        <v>451.6</v>
      </c>
      <c r="D80" s="458">
        <v>447.4</v>
      </c>
      <c r="E80" s="111"/>
    </row>
    <row r="81" spans="1:5" ht="48" thickBot="1">
      <c r="A81" s="207" t="s">
        <v>811</v>
      </c>
      <c r="B81" s="208" t="s">
        <v>812</v>
      </c>
      <c r="C81" s="459">
        <v>10.9</v>
      </c>
      <c r="D81" s="459"/>
      <c r="E81" s="111"/>
    </row>
    <row r="82" spans="1:5" ht="33" customHeight="1" thickBot="1">
      <c r="A82" s="207" t="s">
        <v>813</v>
      </c>
      <c r="B82" s="208" t="s">
        <v>814</v>
      </c>
      <c r="C82" s="459">
        <v>1114.1</v>
      </c>
      <c r="D82" s="459">
        <v>1114.1</v>
      </c>
      <c r="E82" s="111"/>
    </row>
    <row r="83" spans="1:5" ht="33" customHeight="1" hidden="1">
      <c r="A83" s="207" t="s">
        <v>815</v>
      </c>
      <c r="B83" s="208" t="s">
        <v>816</v>
      </c>
      <c r="C83" s="459"/>
      <c r="D83" s="459"/>
      <c r="E83" s="111"/>
    </row>
    <row r="84" spans="1:5" ht="32.25" thickBot="1">
      <c r="A84" s="207" t="s">
        <v>817</v>
      </c>
      <c r="B84" s="208" t="s">
        <v>818</v>
      </c>
      <c r="C84" s="460">
        <v>53784.8</v>
      </c>
      <c r="D84" s="460">
        <v>53830.1</v>
      </c>
      <c r="E84" s="111"/>
    </row>
    <row r="85" spans="1:5" ht="16.5" thickBot="1">
      <c r="A85" s="214" t="s">
        <v>819</v>
      </c>
      <c r="B85" s="215" t="s">
        <v>820</v>
      </c>
      <c r="C85" s="461">
        <f>C86+C89+C87+C88</f>
        <v>14648.7</v>
      </c>
      <c r="D85" s="461">
        <f>D86+D89+D87+D88</f>
        <v>15031.4</v>
      </c>
      <c r="E85" s="111"/>
    </row>
    <row r="86" spans="1:5" ht="63.75" customHeight="1" hidden="1" thickBot="1">
      <c r="A86" s="216" t="s">
        <v>0</v>
      </c>
      <c r="B86" s="217" t="s">
        <v>1</v>
      </c>
      <c r="C86" s="462">
        <v>0</v>
      </c>
      <c r="D86" s="462">
        <v>0</v>
      </c>
      <c r="E86" s="111"/>
    </row>
    <row r="87" spans="1:4" ht="48" customHeight="1" hidden="1" thickBot="1">
      <c r="A87" s="216" t="s">
        <v>2</v>
      </c>
      <c r="B87" s="217" t="s">
        <v>3</v>
      </c>
      <c r="C87" s="460"/>
      <c r="D87" s="460"/>
    </row>
    <row r="88" spans="1:4" ht="48" thickBot="1">
      <c r="A88" s="218" t="s">
        <v>4</v>
      </c>
      <c r="B88" s="219" t="s">
        <v>5</v>
      </c>
      <c r="C88" s="463">
        <v>14597.7</v>
      </c>
      <c r="D88" s="463">
        <v>14980.4</v>
      </c>
    </row>
    <row r="89" spans="1:4" ht="32.25" thickBot="1">
      <c r="A89" s="220" t="s">
        <v>6</v>
      </c>
      <c r="B89" s="221" t="s">
        <v>7</v>
      </c>
      <c r="C89" s="464">
        <v>51</v>
      </c>
      <c r="D89" s="464">
        <v>51</v>
      </c>
    </row>
    <row r="90" spans="1:4" ht="16.5" thickBot="1">
      <c r="A90" s="222" t="s">
        <v>8</v>
      </c>
      <c r="B90" s="223"/>
      <c r="C90" s="465">
        <f>C69+C13</f>
        <v>209337.30000000002</v>
      </c>
      <c r="D90" s="465">
        <f>D69+D13</f>
        <v>208696.7</v>
      </c>
    </row>
    <row r="91" spans="1:4" ht="15.75">
      <c r="A91" s="224"/>
      <c r="B91" s="225"/>
      <c r="C91" s="225"/>
      <c r="D91" s="225"/>
    </row>
    <row r="92" spans="1:4" ht="15.75">
      <c r="A92" s="224"/>
      <c r="B92" s="225"/>
      <c r="C92" s="225"/>
      <c r="D92" s="230"/>
    </row>
    <row r="93" spans="1:4" ht="15.75">
      <c r="A93" s="224"/>
      <c r="B93" s="225"/>
      <c r="C93" s="225"/>
      <c r="D93" s="225"/>
    </row>
    <row r="94" spans="1:4" ht="15.75">
      <c r="A94" s="224"/>
      <c r="B94" s="225"/>
      <c r="C94" s="225"/>
      <c r="D94" s="225"/>
    </row>
    <row r="95" spans="1:4" ht="15.75">
      <c r="A95" s="224"/>
      <c r="B95" s="225"/>
      <c r="C95" s="225"/>
      <c r="D95" s="225"/>
    </row>
    <row r="96" spans="1:4" ht="15.75">
      <c r="A96" s="224"/>
      <c r="B96" s="225"/>
      <c r="C96" s="225"/>
      <c r="D96" s="225"/>
    </row>
    <row r="97" spans="1:4" ht="15.75">
      <c r="A97" s="224"/>
      <c r="B97" s="225"/>
      <c r="C97" s="225"/>
      <c r="D97" s="225"/>
    </row>
    <row r="98" spans="1:4" ht="15.75">
      <c r="A98" s="224"/>
      <c r="B98" s="225"/>
      <c r="C98" s="225"/>
      <c r="D98" s="225"/>
    </row>
    <row r="99" spans="1:4" ht="15.75">
      <c r="A99" s="224"/>
      <c r="B99" s="225"/>
      <c r="C99" s="225"/>
      <c r="D99" s="225"/>
    </row>
    <row r="100" spans="1:4" ht="15.75">
      <c r="A100" s="224"/>
      <c r="B100" s="225"/>
      <c r="C100" s="225"/>
      <c r="D100" s="225"/>
    </row>
    <row r="101" spans="1:4" ht="15.75">
      <c r="A101" s="224"/>
      <c r="B101" s="225"/>
      <c r="C101" s="225"/>
      <c r="D101" s="225"/>
    </row>
    <row r="102" spans="1:4" ht="15.75">
      <c r="A102" s="224"/>
      <c r="B102" s="225"/>
      <c r="C102" s="225"/>
      <c r="D102" s="225"/>
    </row>
    <row r="103" spans="1:4" ht="15.75">
      <c r="A103" s="224"/>
      <c r="B103" s="225"/>
      <c r="C103" s="225"/>
      <c r="D103" s="225"/>
    </row>
    <row r="104" spans="1:4" ht="15.75">
      <c r="A104" s="224"/>
      <c r="B104" s="225"/>
      <c r="C104" s="225"/>
      <c r="D104" s="225"/>
    </row>
    <row r="105" spans="1:4" ht="15.75">
      <c r="A105" s="224"/>
      <c r="B105" s="225"/>
      <c r="C105" s="225"/>
      <c r="D105" s="225"/>
    </row>
    <row r="106" spans="1:4" ht="15.75">
      <c r="A106" s="224"/>
      <c r="B106" s="225"/>
      <c r="C106" s="225"/>
      <c r="D106" s="225"/>
    </row>
    <row r="107" spans="1:4" ht="15.75">
      <c r="A107" s="224"/>
      <c r="B107" s="225"/>
      <c r="C107" s="225"/>
      <c r="D107" s="225"/>
    </row>
    <row r="108" spans="1:4" ht="15.75">
      <c r="A108" s="224"/>
      <c r="B108" s="225"/>
      <c r="C108" s="225"/>
      <c r="D108" s="225"/>
    </row>
    <row r="109" spans="1:4" ht="15.75">
      <c r="A109" s="224"/>
      <c r="B109" s="225"/>
      <c r="C109" s="225"/>
      <c r="D109" s="225"/>
    </row>
    <row r="110" spans="1:4" ht="15.75">
      <c r="A110" s="224"/>
      <c r="B110" s="225"/>
      <c r="C110" s="225"/>
      <c r="D110" s="225"/>
    </row>
    <row r="111" spans="1:4" ht="15.75">
      <c r="A111" s="224"/>
      <c r="B111" s="225"/>
      <c r="C111" s="225"/>
      <c r="D111" s="225"/>
    </row>
    <row r="112" spans="1:4" ht="15.75">
      <c r="A112" s="224"/>
      <c r="B112" s="225"/>
      <c r="C112" s="225"/>
      <c r="D112" s="225"/>
    </row>
    <row r="113" spans="1:4" ht="15.75">
      <c r="A113" s="224"/>
      <c r="B113" s="225"/>
      <c r="C113" s="225"/>
      <c r="D113" s="225"/>
    </row>
    <row r="114" spans="1:4" ht="15.75">
      <c r="A114" s="224"/>
      <c r="B114" s="225"/>
      <c r="C114" s="225"/>
      <c r="D114" s="225"/>
    </row>
    <row r="115" spans="1:4" ht="15.75">
      <c r="A115" s="224"/>
      <c r="B115" s="225"/>
      <c r="C115" s="225"/>
      <c r="D115" s="225"/>
    </row>
    <row r="116" spans="1:4" ht="15.75">
      <c r="A116" s="224"/>
      <c r="B116" s="225"/>
      <c r="C116" s="225"/>
      <c r="D116" s="225"/>
    </row>
    <row r="117" spans="1:4" ht="15.75">
      <c r="A117" s="224"/>
      <c r="B117" s="225"/>
      <c r="C117" s="225"/>
      <c r="D117" s="225"/>
    </row>
    <row r="118" spans="1:4" ht="15.75">
      <c r="A118" s="224"/>
      <c r="B118" s="225"/>
      <c r="C118" s="225"/>
      <c r="D118" s="225"/>
    </row>
    <row r="119" spans="1:4" ht="15.75">
      <c r="A119" s="224"/>
      <c r="B119" s="225"/>
      <c r="C119" s="225"/>
      <c r="D119" s="225"/>
    </row>
    <row r="120" spans="1:4" ht="15.75">
      <c r="A120" s="224"/>
      <c r="B120" s="225"/>
      <c r="C120" s="225"/>
      <c r="D120" s="225"/>
    </row>
    <row r="121" spans="1:4" ht="15.75">
      <c r="A121" s="224"/>
      <c r="B121" s="225"/>
      <c r="C121" s="225"/>
      <c r="D121" s="225"/>
    </row>
    <row r="122" spans="1:4" ht="15.75">
      <c r="A122" s="224"/>
      <c r="B122" s="225"/>
      <c r="C122" s="225"/>
      <c r="D122" s="225"/>
    </row>
    <row r="123" spans="1:4" ht="15.75">
      <c r="A123" s="224"/>
      <c r="B123" s="225"/>
      <c r="C123" s="225"/>
      <c r="D123" s="225"/>
    </row>
    <row r="124" spans="1:4" ht="15.75">
      <c r="A124" s="224"/>
      <c r="B124" s="225"/>
      <c r="C124" s="225"/>
      <c r="D124" s="225"/>
    </row>
    <row r="125" spans="1:4" ht="15.75">
      <c r="A125" s="224"/>
      <c r="B125" s="225"/>
      <c r="C125" s="225"/>
      <c r="D125" s="225"/>
    </row>
    <row r="126" spans="1:4" ht="15.75">
      <c r="A126" s="224"/>
      <c r="B126" s="225"/>
      <c r="C126" s="225"/>
      <c r="D126" s="225"/>
    </row>
    <row r="127" spans="1:4" ht="15.75">
      <c r="A127" s="224"/>
      <c r="B127" s="225"/>
      <c r="C127" s="225"/>
      <c r="D127" s="225"/>
    </row>
    <row r="128" spans="1:4" ht="15.75">
      <c r="A128" s="224"/>
      <c r="B128" s="225"/>
      <c r="C128" s="225"/>
      <c r="D128" s="225"/>
    </row>
    <row r="129" spans="1:4" ht="15.75">
      <c r="A129" s="224"/>
      <c r="B129" s="225"/>
      <c r="C129" s="225"/>
      <c r="D129" s="225"/>
    </row>
    <row r="130" spans="1:4" ht="15.75">
      <c r="A130" s="224"/>
      <c r="B130" s="225"/>
      <c r="C130" s="225"/>
      <c r="D130" s="225"/>
    </row>
    <row r="131" spans="1:4" ht="15.75">
      <c r="A131" s="224"/>
      <c r="B131" s="225"/>
      <c r="C131" s="225"/>
      <c r="D131" s="225"/>
    </row>
    <row r="132" spans="1:4" ht="15.75">
      <c r="A132" s="224"/>
      <c r="B132" s="225"/>
      <c r="C132" s="225"/>
      <c r="D132" s="225"/>
    </row>
    <row r="133" spans="1:4" ht="15.75">
      <c r="A133" s="224"/>
      <c r="B133" s="225"/>
      <c r="C133" s="225"/>
      <c r="D133" s="225"/>
    </row>
    <row r="134" spans="1:4" ht="15.75">
      <c r="A134" s="224"/>
      <c r="B134" s="225"/>
      <c r="C134" s="225"/>
      <c r="D134" s="225"/>
    </row>
    <row r="135" spans="1:4" ht="15.75">
      <c r="A135" s="224"/>
      <c r="B135" s="225"/>
      <c r="C135" s="225"/>
      <c r="D135" s="225"/>
    </row>
    <row r="136" spans="1:4" ht="15.75">
      <c r="A136" s="224"/>
      <c r="B136" s="225"/>
      <c r="C136" s="225"/>
      <c r="D136" s="225"/>
    </row>
    <row r="137" spans="1:4" ht="15.75">
      <c r="A137" s="224"/>
      <c r="B137" s="225"/>
      <c r="C137" s="225"/>
      <c r="D137" s="225"/>
    </row>
    <row r="138" spans="1:4" ht="15.75">
      <c r="A138" s="224"/>
      <c r="B138" s="225"/>
      <c r="C138" s="225"/>
      <c r="D138" s="225"/>
    </row>
    <row r="139" spans="1:4" ht="15.75">
      <c r="A139" s="224"/>
      <c r="B139" s="225"/>
      <c r="C139" s="225"/>
      <c r="D139" s="225"/>
    </row>
    <row r="140" spans="1:4" ht="15.75">
      <c r="A140" s="224"/>
      <c r="B140" s="225"/>
      <c r="C140" s="225"/>
      <c r="D140" s="225"/>
    </row>
    <row r="141" spans="1:4" ht="15.75">
      <c r="A141" s="224"/>
      <c r="B141" s="225"/>
      <c r="C141" s="225"/>
      <c r="D141" s="225"/>
    </row>
    <row r="142" spans="1:4" ht="15.75">
      <c r="A142" s="224"/>
      <c r="B142" s="225"/>
      <c r="C142" s="225"/>
      <c r="D142" s="225"/>
    </row>
    <row r="143" spans="1:4" ht="15.75">
      <c r="A143" s="224"/>
      <c r="B143" s="225"/>
      <c r="C143" s="225"/>
      <c r="D143" s="225"/>
    </row>
    <row r="144" spans="1:4" ht="15.75">
      <c r="A144" s="224"/>
      <c r="B144" s="225"/>
      <c r="C144" s="225"/>
      <c r="D144" s="225"/>
    </row>
    <row r="145" spans="1:4" ht="15.75">
      <c r="A145" s="224"/>
      <c r="B145" s="225"/>
      <c r="C145" s="225"/>
      <c r="D145" s="225"/>
    </row>
    <row r="146" spans="1:4" ht="15.75">
      <c r="A146" s="224"/>
      <c r="B146" s="225"/>
      <c r="C146" s="225"/>
      <c r="D146" s="225"/>
    </row>
    <row r="147" spans="1:4" ht="15.75">
      <c r="A147" s="224"/>
      <c r="B147" s="225"/>
      <c r="C147" s="225"/>
      <c r="D147" s="225"/>
    </row>
    <row r="148" spans="1:4" ht="15.75">
      <c r="A148" s="224"/>
      <c r="B148" s="225"/>
      <c r="C148" s="225"/>
      <c r="D148" s="225"/>
    </row>
    <row r="149" spans="1:4" ht="15.75">
      <c r="A149" s="224"/>
      <c r="B149" s="225"/>
      <c r="C149" s="225"/>
      <c r="D149" s="225"/>
    </row>
    <row r="150" spans="1:4" ht="15.75">
      <c r="A150" s="224"/>
      <c r="B150" s="225"/>
      <c r="C150" s="225"/>
      <c r="D150" s="225"/>
    </row>
    <row r="151" spans="1:4" ht="15.75">
      <c r="A151" s="224"/>
      <c r="B151" s="225"/>
      <c r="C151" s="225"/>
      <c r="D151" s="225"/>
    </row>
    <row r="152" spans="1:4" ht="15.75">
      <c r="A152" s="224"/>
      <c r="B152" s="225"/>
      <c r="C152" s="225"/>
      <c r="D152" s="225"/>
    </row>
    <row r="153" spans="1:4" ht="15.75">
      <c r="A153" s="224"/>
      <c r="B153" s="225"/>
      <c r="C153" s="225"/>
      <c r="D153" s="225"/>
    </row>
    <row r="154" spans="1:4" ht="15.75">
      <c r="A154" s="224"/>
      <c r="B154" s="225"/>
      <c r="C154" s="225"/>
      <c r="D154" s="225"/>
    </row>
    <row r="155" spans="1:4" ht="15.75">
      <c r="A155" s="224"/>
      <c r="B155" s="225"/>
      <c r="C155" s="225"/>
      <c r="D155" s="225"/>
    </row>
    <row r="156" spans="1:4" ht="15.75">
      <c r="A156" s="224"/>
      <c r="B156" s="225"/>
      <c r="C156" s="225"/>
      <c r="D156" s="225"/>
    </row>
    <row r="157" spans="1:4" ht="15.75">
      <c r="A157" s="224"/>
      <c r="B157" s="225"/>
      <c r="C157" s="225"/>
      <c r="D157" s="225"/>
    </row>
    <row r="158" spans="1:4" ht="15.75">
      <c r="A158" s="224"/>
      <c r="B158" s="225"/>
      <c r="C158" s="225"/>
      <c r="D158" s="225"/>
    </row>
    <row r="159" spans="1:4" ht="15.75">
      <c r="A159" s="224"/>
      <c r="B159" s="225"/>
      <c r="C159" s="225"/>
      <c r="D159" s="225"/>
    </row>
    <row r="160" spans="1:4" ht="15.75">
      <c r="A160" s="224"/>
      <c r="B160" s="225"/>
      <c r="C160" s="225"/>
      <c r="D160" s="225"/>
    </row>
    <row r="161" spans="1:4" ht="15.75">
      <c r="A161" s="224"/>
      <c r="B161" s="225"/>
      <c r="C161" s="225"/>
      <c r="D161" s="225"/>
    </row>
    <row r="162" spans="1:4" ht="15.75">
      <c r="A162" s="224"/>
      <c r="B162" s="225"/>
      <c r="C162" s="225"/>
      <c r="D162" s="225"/>
    </row>
    <row r="163" spans="1:4" ht="15.75">
      <c r="A163" s="224"/>
      <c r="B163" s="225"/>
      <c r="C163" s="225"/>
      <c r="D163" s="225"/>
    </row>
    <row r="164" spans="1:4" ht="15.75">
      <c r="A164" s="224"/>
      <c r="B164" s="225"/>
      <c r="C164" s="225"/>
      <c r="D164" s="225"/>
    </row>
    <row r="165" spans="1:4" ht="15.75">
      <c r="A165" s="224"/>
      <c r="B165" s="225"/>
      <c r="C165" s="225"/>
      <c r="D165" s="225"/>
    </row>
    <row r="166" spans="1:4" ht="15.75">
      <c r="A166" s="224"/>
      <c r="B166" s="225"/>
      <c r="C166" s="225"/>
      <c r="D166" s="225"/>
    </row>
    <row r="167" spans="1:4" ht="15.75">
      <c r="A167" s="224"/>
      <c r="B167" s="225"/>
      <c r="C167" s="225"/>
      <c r="D167" s="225"/>
    </row>
    <row r="168" spans="1:4" ht="15.75">
      <c r="A168" s="224"/>
      <c r="B168" s="225"/>
      <c r="C168" s="225"/>
      <c r="D168" s="225"/>
    </row>
    <row r="169" spans="1:4" ht="15.75">
      <c r="A169" s="224"/>
      <c r="B169" s="225"/>
      <c r="C169" s="225"/>
      <c r="D169" s="225"/>
    </row>
    <row r="170" spans="1:4" ht="15.75">
      <c r="A170" s="224"/>
      <c r="B170" s="225"/>
      <c r="C170" s="225"/>
      <c r="D170" s="225"/>
    </row>
    <row r="171" spans="1:4" ht="15.75">
      <c r="A171" s="224"/>
      <c r="B171" s="225"/>
      <c r="C171" s="225"/>
      <c r="D171" s="225"/>
    </row>
    <row r="172" spans="1:4" ht="15.75">
      <c r="A172" s="224"/>
      <c r="B172" s="225"/>
      <c r="C172" s="225"/>
      <c r="D172" s="225"/>
    </row>
    <row r="173" spans="1:4" ht="15.75">
      <c r="A173" s="224"/>
      <c r="B173" s="225"/>
      <c r="C173" s="225"/>
      <c r="D173" s="225"/>
    </row>
    <row r="174" spans="1:4" ht="15.75">
      <c r="A174" s="224"/>
      <c r="B174" s="225"/>
      <c r="C174" s="225"/>
      <c r="D174" s="225"/>
    </row>
    <row r="175" spans="1:4" ht="15.75">
      <c r="A175" s="224"/>
      <c r="B175" s="225"/>
      <c r="C175" s="225"/>
      <c r="D175" s="225"/>
    </row>
    <row r="176" spans="1:4" ht="15.75">
      <c r="A176" s="224"/>
      <c r="B176" s="225"/>
      <c r="C176" s="225"/>
      <c r="D176" s="225"/>
    </row>
    <row r="177" spans="1:4" ht="15.75">
      <c r="A177" s="224"/>
      <c r="B177" s="225"/>
      <c r="C177" s="225"/>
      <c r="D177" s="225"/>
    </row>
    <row r="178" spans="1:4" ht="15.75">
      <c r="A178" s="224"/>
      <c r="B178" s="225"/>
      <c r="C178" s="225"/>
      <c r="D178" s="225"/>
    </row>
    <row r="179" spans="1:4" ht="15.75">
      <c r="A179" s="224"/>
      <c r="B179" s="225"/>
      <c r="C179" s="225"/>
      <c r="D179" s="225"/>
    </row>
    <row r="180" spans="1:4" ht="15.75">
      <c r="A180" s="224"/>
      <c r="B180" s="225"/>
      <c r="C180" s="225"/>
      <c r="D180" s="225"/>
    </row>
    <row r="181" spans="1:4" ht="15.75">
      <c r="A181" s="224"/>
      <c r="B181" s="225"/>
      <c r="C181" s="225"/>
      <c r="D181" s="225"/>
    </row>
    <row r="182" spans="1:4" ht="15.75">
      <c r="A182" s="224"/>
      <c r="B182" s="225"/>
      <c r="C182" s="225"/>
      <c r="D182" s="225"/>
    </row>
    <row r="183" spans="1:4" ht="15.75">
      <c r="A183" s="224"/>
      <c r="B183" s="225"/>
      <c r="C183" s="225"/>
      <c r="D183" s="225"/>
    </row>
    <row r="184" spans="1:4" ht="15.75">
      <c r="A184" s="224"/>
      <c r="B184" s="225"/>
      <c r="C184" s="225"/>
      <c r="D184" s="225"/>
    </row>
    <row r="185" spans="1:4" ht="15.75">
      <c r="A185" s="224"/>
      <c r="B185" s="225"/>
      <c r="C185" s="225"/>
      <c r="D185" s="225"/>
    </row>
    <row r="186" spans="1:4" ht="15.75">
      <c r="A186" s="224"/>
      <c r="B186" s="225"/>
      <c r="C186" s="225"/>
      <c r="D186" s="225"/>
    </row>
    <row r="187" spans="1:4" ht="15.75">
      <c r="A187" s="224"/>
      <c r="B187" s="225"/>
      <c r="C187" s="225"/>
      <c r="D187" s="225"/>
    </row>
    <row r="188" spans="1:4" ht="15.75">
      <c r="A188" s="224"/>
      <c r="B188" s="225"/>
      <c r="C188" s="225"/>
      <c r="D188" s="225"/>
    </row>
    <row r="189" spans="1:4" ht="15.75">
      <c r="A189" s="224"/>
      <c r="B189" s="225"/>
      <c r="C189" s="225"/>
      <c r="D189" s="225"/>
    </row>
    <row r="190" spans="1:4" ht="15.75">
      <c r="A190" s="224"/>
      <c r="B190" s="225"/>
      <c r="C190" s="225"/>
      <c r="D190" s="225"/>
    </row>
    <row r="191" spans="1:4" ht="15.75">
      <c r="A191" s="224"/>
      <c r="B191" s="225"/>
      <c r="C191" s="225"/>
      <c r="D191" s="225"/>
    </row>
    <row r="192" spans="1:4" ht="15.75">
      <c r="A192" s="224"/>
      <c r="B192" s="225"/>
      <c r="C192" s="225"/>
      <c r="D192" s="225"/>
    </row>
    <row r="193" spans="1:4" ht="15.75">
      <c r="A193" s="224"/>
      <c r="B193" s="225"/>
      <c r="C193" s="225"/>
      <c r="D193" s="225"/>
    </row>
    <row r="194" spans="1:4" ht="15.75">
      <c r="A194" s="224"/>
      <c r="B194" s="225"/>
      <c r="C194" s="225"/>
      <c r="D194" s="225"/>
    </row>
    <row r="195" spans="1:4" ht="15.75">
      <c r="A195" s="224"/>
      <c r="B195" s="225"/>
      <c r="C195" s="225"/>
      <c r="D195" s="225"/>
    </row>
    <row r="196" spans="1:4" ht="15.75">
      <c r="A196" s="224"/>
      <c r="B196" s="225"/>
      <c r="C196" s="225"/>
      <c r="D196" s="225"/>
    </row>
    <row r="197" spans="1:4" ht="15.75">
      <c r="A197" s="224"/>
      <c r="B197" s="225"/>
      <c r="C197" s="225"/>
      <c r="D197" s="225"/>
    </row>
    <row r="198" spans="1:4" ht="15.75">
      <c r="A198" s="224"/>
      <c r="B198" s="225"/>
      <c r="C198" s="225"/>
      <c r="D198" s="225"/>
    </row>
    <row r="199" spans="1:4" ht="15.75">
      <c r="A199" s="224"/>
      <c r="B199" s="225"/>
      <c r="C199" s="225"/>
      <c r="D199" s="225"/>
    </row>
    <row r="200" spans="1:4" ht="15.75">
      <c r="A200" s="224"/>
      <c r="B200" s="225"/>
      <c r="C200" s="225"/>
      <c r="D200" s="225"/>
    </row>
    <row r="201" spans="1:4" ht="15.75">
      <c r="A201" s="224"/>
      <c r="B201" s="225"/>
      <c r="C201" s="225"/>
      <c r="D201" s="225"/>
    </row>
    <row r="202" spans="1:4" ht="15.75">
      <c r="A202" s="224"/>
      <c r="B202" s="225"/>
      <c r="C202" s="225"/>
      <c r="D202" s="225"/>
    </row>
    <row r="203" spans="1:4" ht="15.75">
      <c r="A203" s="224"/>
      <c r="B203" s="225"/>
      <c r="C203" s="225"/>
      <c r="D203" s="225"/>
    </row>
    <row r="204" spans="1:4" ht="15.75">
      <c r="A204" s="224"/>
      <c r="B204" s="225"/>
      <c r="C204" s="225"/>
      <c r="D204" s="225"/>
    </row>
    <row r="205" spans="1:4" ht="15.75">
      <c r="A205" s="224"/>
      <c r="B205" s="225"/>
      <c r="C205" s="225"/>
      <c r="D205" s="225"/>
    </row>
    <row r="206" spans="1:4" ht="15.75">
      <c r="A206" s="224"/>
      <c r="B206" s="225"/>
      <c r="C206" s="225"/>
      <c r="D206" s="225"/>
    </row>
    <row r="207" spans="1:4" ht="15.75">
      <c r="A207" s="224"/>
      <c r="B207" s="225"/>
      <c r="C207" s="225"/>
      <c r="D207" s="225"/>
    </row>
    <row r="208" spans="1:4" ht="15.75">
      <c r="A208" s="224"/>
      <c r="B208" s="225"/>
      <c r="C208" s="225"/>
      <c r="D208" s="225"/>
    </row>
    <row r="209" spans="1:4" ht="15.75">
      <c r="A209" s="224"/>
      <c r="B209" s="225"/>
      <c r="C209" s="225"/>
      <c r="D209" s="225"/>
    </row>
    <row r="210" spans="1:4" ht="15.75">
      <c r="A210" s="224"/>
      <c r="B210" s="225"/>
      <c r="C210" s="225"/>
      <c r="D210" s="225"/>
    </row>
    <row r="211" spans="1:4" ht="15.75">
      <c r="A211" s="224"/>
      <c r="B211" s="225"/>
      <c r="C211" s="225"/>
      <c r="D211" s="225"/>
    </row>
    <row r="212" spans="1:4" ht="15.75">
      <c r="A212" s="224"/>
      <c r="B212" s="225"/>
      <c r="C212" s="225"/>
      <c r="D212" s="225"/>
    </row>
    <row r="213" spans="1:4" ht="15.75">
      <c r="A213" s="224"/>
      <c r="B213" s="225"/>
      <c r="C213" s="225"/>
      <c r="D213" s="225"/>
    </row>
    <row r="214" spans="1:4" ht="15.75">
      <c r="A214" s="224"/>
      <c r="B214" s="225"/>
      <c r="C214" s="225"/>
      <c r="D214" s="225"/>
    </row>
    <row r="215" spans="1:4" ht="15.75">
      <c r="A215" s="224"/>
      <c r="B215" s="225"/>
      <c r="C215" s="225"/>
      <c r="D215" s="225"/>
    </row>
    <row r="216" spans="1:4" ht="15.75">
      <c r="A216" s="224"/>
      <c r="B216" s="225"/>
      <c r="C216" s="225"/>
      <c r="D216" s="225"/>
    </row>
    <row r="217" spans="1:4" ht="15.75">
      <c r="A217" s="224"/>
      <c r="B217" s="225"/>
      <c r="C217" s="225"/>
      <c r="D217" s="225"/>
    </row>
    <row r="218" spans="1:4" ht="15.75">
      <c r="A218" s="224"/>
      <c r="B218" s="225"/>
      <c r="C218" s="225"/>
      <c r="D218" s="225"/>
    </row>
    <row r="219" spans="1:4" ht="15.75">
      <c r="A219" s="224"/>
      <c r="B219" s="225"/>
      <c r="C219" s="225"/>
      <c r="D219" s="225"/>
    </row>
    <row r="220" spans="1:4" ht="15.75">
      <c r="A220" s="224"/>
      <c r="B220" s="225"/>
      <c r="C220" s="225"/>
      <c r="D220" s="225"/>
    </row>
    <row r="221" spans="1:4" ht="15.75">
      <c r="A221" s="224"/>
      <c r="B221" s="225"/>
      <c r="C221" s="225"/>
      <c r="D221" s="225"/>
    </row>
    <row r="222" spans="1:4" ht="15.75">
      <c r="A222" s="224"/>
      <c r="B222" s="225"/>
      <c r="C222" s="225"/>
      <c r="D222" s="225"/>
    </row>
    <row r="223" spans="1:4" ht="15.75">
      <c r="A223" s="224"/>
      <c r="B223" s="225"/>
      <c r="C223" s="225"/>
      <c r="D223" s="225"/>
    </row>
    <row r="224" spans="1:4" ht="15.75">
      <c r="A224" s="224"/>
      <c r="B224" s="225"/>
      <c r="C224" s="225"/>
      <c r="D224" s="225"/>
    </row>
    <row r="225" spans="1:4" ht="15.75">
      <c r="A225" s="224"/>
      <c r="B225" s="225"/>
      <c r="C225" s="225"/>
      <c r="D225" s="225"/>
    </row>
    <row r="226" spans="1:4" ht="15.75">
      <c r="A226" s="224"/>
      <c r="B226" s="225"/>
      <c r="C226" s="225"/>
      <c r="D226" s="225"/>
    </row>
    <row r="227" spans="1:4" ht="15.75">
      <c r="A227" s="224"/>
      <c r="B227" s="225"/>
      <c r="C227" s="225"/>
      <c r="D227" s="225"/>
    </row>
    <row r="228" spans="1:4" ht="15.75">
      <c r="A228" s="224"/>
      <c r="B228" s="225"/>
      <c r="C228" s="225"/>
      <c r="D228" s="225"/>
    </row>
    <row r="229" spans="1:4" ht="15.75">
      <c r="A229" s="224"/>
      <c r="B229" s="225"/>
      <c r="C229" s="225"/>
      <c r="D229" s="225"/>
    </row>
    <row r="230" spans="1:4" ht="15.75">
      <c r="A230" s="224"/>
      <c r="B230" s="225"/>
      <c r="C230" s="225"/>
      <c r="D230" s="225"/>
    </row>
    <row r="231" spans="1:4" ht="15.75">
      <c r="A231" s="224"/>
      <c r="B231" s="225"/>
      <c r="C231" s="225"/>
      <c r="D231" s="225"/>
    </row>
    <row r="232" spans="1:4" ht="15.75">
      <c r="A232" s="224"/>
      <c r="B232" s="225"/>
      <c r="C232" s="225"/>
      <c r="D232" s="225"/>
    </row>
    <row r="233" spans="1:4" ht="15.75">
      <c r="A233" s="224"/>
      <c r="B233" s="225"/>
      <c r="C233" s="225"/>
      <c r="D233" s="225"/>
    </row>
    <row r="234" spans="1:4" ht="15.75">
      <c r="A234" s="224"/>
      <c r="B234" s="225"/>
      <c r="C234" s="225"/>
      <c r="D234" s="225"/>
    </row>
    <row r="235" spans="1:4" ht="15.75">
      <c r="A235" s="224"/>
      <c r="B235" s="225"/>
      <c r="C235" s="225"/>
      <c r="D235" s="225"/>
    </row>
    <row r="236" spans="1:4" ht="15.75">
      <c r="A236" s="224"/>
      <c r="B236" s="225"/>
      <c r="C236" s="225"/>
      <c r="D236" s="225"/>
    </row>
    <row r="237" spans="1:4" ht="15.75">
      <c r="A237" s="224"/>
      <c r="B237" s="225"/>
      <c r="C237" s="225"/>
      <c r="D237" s="225"/>
    </row>
    <row r="238" spans="1:4" ht="15.75">
      <c r="A238" s="224"/>
      <c r="B238" s="225"/>
      <c r="C238" s="225"/>
      <c r="D238" s="225"/>
    </row>
    <row r="239" spans="1:4" ht="15.75">
      <c r="A239" s="224"/>
      <c r="B239" s="225"/>
      <c r="C239" s="225"/>
      <c r="D239" s="225"/>
    </row>
    <row r="240" spans="1:4" ht="15.75">
      <c r="A240" s="224"/>
      <c r="B240" s="225"/>
      <c r="C240" s="225"/>
      <c r="D240" s="225"/>
    </row>
    <row r="241" spans="1:4" ht="15.75">
      <c r="A241" s="224"/>
      <c r="B241" s="225"/>
      <c r="C241" s="225"/>
      <c r="D241" s="225"/>
    </row>
    <row r="242" spans="1:4" ht="15.75">
      <c r="A242" s="224"/>
      <c r="B242" s="225"/>
      <c r="C242" s="225"/>
      <c r="D242" s="225"/>
    </row>
    <row r="243" spans="1:4" ht="15.75">
      <c r="A243" s="224"/>
      <c r="B243" s="225"/>
      <c r="C243" s="225"/>
      <c r="D243" s="225"/>
    </row>
    <row r="244" spans="1:4" ht="15.75">
      <c r="A244" s="224"/>
      <c r="B244" s="225"/>
      <c r="C244" s="225"/>
      <c r="D244" s="225"/>
    </row>
    <row r="245" spans="1:4" ht="15.75">
      <c r="A245" s="224"/>
      <c r="B245" s="225"/>
      <c r="C245" s="225"/>
      <c r="D245" s="225"/>
    </row>
    <row r="246" spans="1:4" ht="15.75">
      <c r="A246" s="224"/>
      <c r="B246" s="225"/>
      <c r="C246" s="225"/>
      <c r="D246" s="225"/>
    </row>
    <row r="247" spans="1:4" ht="15.75">
      <c r="A247" s="224"/>
      <c r="B247" s="225"/>
      <c r="C247" s="225"/>
      <c r="D247" s="225"/>
    </row>
    <row r="248" spans="1:4" ht="15.75">
      <c r="A248" s="224"/>
      <c r="B248" s="225"/>
      <c r="C248" s="225"/>
      <c r="D248" s="225"/>
    </row>
    <row r="249" spans="1:4" ht="15.75">
      <c r="A249" s="224"/>
      <c r="B249" s="225"/>
      <c r="C249" s="225"/>
      <c r="D249" s="225"/>
    </row>
    <row r="250" spans="1:4" ht="15.75">
      <c r="A250" s="224"/>
      <c r="B250" s="225"/>
      <c r="C250" s="225"/>
      <c r="D250" s="225"/>
    </row>
    <row r="251" spans="1:4" ht="15.75">
      <c r="A251" s="224"/>
      <c r="B251" s="225"/>
      <c r="C251" s="225"/>
      <c r="D251" s="225"/>
    </row>
    <row r="252" spans="1:4" ht="15.75">
      <c r="A252" s="224"/>
      <c r="B252" s="225"/>
      <c r="C252" s="225"/>
      <c r="D252" s="225"/>
    </row>
    <row r="253" spans="1:4" ht="15.75">
      <c r="A253" s="224"/>
      <c r="B253" s="225"/>
      <c r="C253" s="225"/>
      <c r="D253" s="225"/>
    </row>
    <row r="254" spans="1:4" ht="15.75">
      <c r="A254" s="224"/>
      <c r="B254" s="225"/>
      <c r="C254" s="225"/>
      <c r="D254" s="225"/>
    </row>
    <row r="255" spans="1:4" ht="15.75">
      <c r="A255" s="224"/>
      <c r="B255" s="225"/>
      <c r="C255" s="225"/>
      <c r="D255" s="225"/>
    </row>
    <row r="256" spans="1:4" ht="15.75">
      <c r="A256" s="224"/>
      <c r="B256" s="225"/>
      <c r="C256" s="225"/>
      <c r="D256" s="225"/>
    </row>
    <row r="257" spans="1:4" ht="15.75">
      <c r="A257" s="224"/>
      <c r="B257" s="225"/>
      <c r="C257" s="225"/>
      <c r="D257" s="225"/>
    </row>
    <row r="258" spans="1:4" ht="15.75">
      <c r="A258" s="224"/>
      <c r="B258" s="225"/>
      <c r="C258" s="225"/>
      <c r="D258" s="225"/>
    </row>
    <row r="259" spans="1:4" ht="15.75">
      <c r="A259" s="224"/>
      <c r="B259" s="225"/>
      <c r="C259" s="225"/>
      <c r="D259" s="225"/>
    </row>
    <row r="260" spans="1:4" ht="15.75">
      <c r="A260" s="224"/>
      <c r="B260" s="225"/>
      <c r="C260" s="225"/>
      <c r="D260" s="225"/>
    </row>
    <row r="261" spans="1:4" ht="15.75">
      <c r="A261" s="224"/>
      <c r="B261" s="225"/>
      <c r="C261" s="225"/>
      <c r="D261" s="225"/>
    </row>
    <row r="262" spans="1:4" ht="15.75">
      <c r="A262" s="224"/>
      <c r="B262" s="225"/>
      <c r="C262" s="225"/>
      <c r="D262" s="225"/>
    </row>
    <row r="263" spans="1:4" ht="15.75">
      <c r="A263" s="224"/>
      <c r="B263" s="225"/>
      <c r="C263" s="225"/>
      <c r="D263" s="225"/>
    </row>
    <row r="264" spans="1:4" ht="15.75">
      <c r="A264" s="224"/>
      <c r="B264" s="225"/>
      <c r="C264" s="225"/>
      <c r="D264" s="225"/>
    </row>
    <row r="265" spans="1:4" ht="15.75">
      <c r="A265" s="224"/>
      <c r="B265" s="225"/>
      <c r="C265" s="225"/>
      <c r="D265" s="225"/>
    </row>
    <row r="266" spans="1:4" ht="15.75">
      <c r="A266" s="224"/>
      <c r="B266" s="225"/>
      <c r="C266" s="225"/>
      <c r="D266" s="225"/>
    </row>
    <row r="267" spans="1:4" ht="15.75">
      <c r="A267" s="224"/>
      <c r="B267" s="225"/>
      <c r="C267" s="225"/>
      <c r="D267" s="225"/>
    </row>
    <row r="268" spans="1:4" ht="15.75">
      <c r="A268" s="224"/>
      <c r="B268" s="225"/>
      <c r="C268" s="225"/>
      <c r="D268" s="225"/>
    </row>
    <row r="269" spans="1:4" ht="15.75">
      <c r="A269" s="224"/>
      <c r="B269" s="225"/>
      <c r="C269" s="225"/>
      <c r="D269" s="225"/>
    </row>
    <row r="270" spans="1:4" ht="15.75">
      <c r="A270" s="224"/>
      <c r="B270" s="225"/>
      <c r="C270" s="225"/>
      <c r="D270" s="225"/>
    </row>
    <row r="271" spans="1:4" ht="15.75">
      <c r="A271" s="224"/>
      <c r="B271" s="225"/>
      <c r="C271" s="225"/>
      <c r="D271" s="225"/>
    </row>
    <row r="272" spans="1:4" ht="15.75">
      <c r="A272" s="224"/>
      <c r="B272" s="225"/>
      <c r="C272" s="225"/>
      <c r="D272" s="225"/>
    </row>
    <row r="273" spans="1:4" ht="15.75">
      <c r="A273" s="224"/>
      <c r="B273" s="225"/>
      <c r="C273" s="225"/>
      <c r="D273" s="225"/>
    </row>
    <row r="274" spans="1:4" ht="15.75">
      <c r="A274" s="224"/>
      <c r="B274" s="225"/>
      <c r="C274" s="225"/>
      <c r="D274" s="225"/>
    </row>
    <row r="275" spans="1:4" ht="15.75">
      <c r="A275" s="224"/>
      <c r="B275" s="225"/>
      <c r="C275" s="225"/>
      <c r="D275" s="225"/>
    </row>
    <row r="276" spans="1:4" ht="15.75">
      <c r="A276" s="224"/>
      <c r="B276" s="225"/>
      <c r="C276" s="225"/>
      <c r="D276" s="225"/>
    </row>
    <row r="277" spans="1:4" ht="15.75">
      <c r="A277" s="224"/>
      <c r="B277" s="225"/>
      <c r="C277" s="225"/>
      <c r="D277" s="225"/>
    </row>
    <row r="278" spans="1:4" ht="15.75">
      <c r="A278" s="224"/>
      <c r="B278" s="225"/>
      <c r="C278" s="225"/>
      <c r="D278" s="225"/>
    </row>
    <row r="279" spans="1:4" ht="15.75">
      <c r="A279" s="224"/>
      <c r="B279" s="225"/>
      <c r="C279" s="225"/>
      <c r="D279" s="225"/>
    </row>
    <row r="280" spans="1:4" ht="15.75">
      <c r="A280" s="224"/>
      <c r="B280" s="225"/>
      <c r="C280" s="225"/>
      <c r="D280" s="225"/>
    </row>
    <row r="281" spans="1:4" ht="15.75">
      <c r="A281" s="224"/>
      <c r="B281" s="225"/>
      <c r="C281" s="225"/>
      <c r="D281" s="225"/>
    </row>
    <row r="282" spans="1:4" ht="15.75">
      <c r="A282" s="224"/>
      <c r="B282" s="225"/>
      <c r="C282" s="225"/>
      <c r="D282" s="225"/>
    </row>
    <row r="283" spans="1:4" ht="15.75">
      <c r="A283" s="224"/>
      <c r="B283" s="225"/>
      <c r="C283" s="225"/>
      <c r="D283" s="225"/>
    </row>
    <row r="284" spans="1:4" ht="15.75">
      <c r="A284" s="224"/>
      <c r="B284" s="225"/>
      <c r="C284" s="225"/>
      <c r="D284" s="225"/>
    </row>
    <row r="285" spans="1:4" ht="15.75">
      <c r="A285" s="224"/>
      <c r="B285" s="225"/>
      <c r="C285" s="225"/>
      <c r="D285" s="225"/>
    </row>
    <row r="286" spans="1:4" ht="15.75">
      <c r="A286" s="224"/>
      <c r="B286" s="225"/>
      <c r="C286" s="225"/>
      <c r="D286" s="225"/>
    </row>
    <row r="287" spans="1:4" ht="15.75">
      <c r="A287" s="224"/>
      <c r="B287" s="225"/>
      <c r="C287" s="225"/>
      <c r="D287" s="225"/>
    </row>
    <row r="288" spans="1:4" ht="15.75">
      <c r="A288" s="224"/>
      <c r="B288" s="225"/>
      <c r="C288" s="225"/>
      <c r="D288" s="225"/>
    </row>
    <row r="289" spans="1:4" ht="15.75">
      <c r="A289" s="224"/>
      <c r="B289" s="225"/>
      <c r="C289" s="225"/>
      <c r="D289" s="225"/>
    </row>
    <row r="290" spans="1:4" ht="15.75">
      <c r="A290" s="224"/>
      <c r="B290" s="225"/>
      <c r="C290" s="225"/>
      <c r="D290" s="225"/>
    </row>
    <row r="291" spans="1:4" ht="15.75">
      <c r="A291" s="224"/>
      <c r="B291" s="225"/>
      <c r="C291" s="225"/>
      <c r="D291" s="225"/>
    </row>
    <row r="292" spans="1:4" ht="15.75">
      <c r="A292" s="224"/>
      <c r="B292" s="225"/>
      <c r="C292" s="225"/>
      <c r="D292" s="225"/>
    </row>
    <row r="293" spans="1:4" ht="15.75">
      <c r="A293" s="224"/>
      <c r="B293" s="225"/>
      <c r="C293" s="225"/>
      <c r="D293" s="225"/>
    </row>
    <row r="294" spans="1:4" ht="15.75">
      <c r="A294" s="224"/>
      <c r="B294" s="225"/>
      <c r="C294" s="225"/>
      <c r="D294" s="225"/>
    </row>
    <row r="295" spans="1:4" ht="15.75">
      <c r="A295" s="224"/>
      <c r="B295" s="225"/>
      <c r="C295" s="225"/>
      <c r="D295" s="225"/>
    </row>
    <row r="296" spans="1:4" ht="15.75">
      <c r="A296" s="224"/>
      <c r="B296" s="225"/>
      <c r="C296" s="225"/>
      <c r="D296" s="225"/>
    </row>
    <row r="297" spans="1:4" ht="15.75">
      <c r="A297" s="224"/>
      <c r="B297" s="225"/>
      <c r="C297" s="225"/>
      <c r="D297" s="225"/>
    </row>
    <row r="298" spans="1:4" ht="15.75">
      <c r="A298" s="224"/>
      <c r="B298" s="225"/>
      <c r="C298" s="225"/>
      <c r="D298" s="225"/>
    </row>
    <row r="299" spans="1:4" ht="15.75">
      <c r="A299" s="224"/>
      <c r="B299" s="225"/>
      <c r="C299" s="225"/>
      <c r="D299" s="225"/>
    </row>
    <row r="300" spans="1:4" ht="15.75">
      <c r="A300" s="224"/>
      <c r="B300" s="225"/>
      <c r="C300" s="225"/>
      <c r="D300" s="225"/>
    </row>
    <row r="301" spans="1:4" ht="15.75">
      <c r="A301" s="224"/>
      <c r="B301" s="225"/>
      <c r="C301" s="225"/>
      <c r="D301" s="225"/>
    </row>
    <row r="302" spans="1:4" ht="15.75">
      <c r="A302" s="224"/>
      <c r="B302" s="225"/>
      <c r="C302" s="225"/>
      <c r="D302" s="225"/>
    </row>
    <row r="303" spans="1:4" ht="15.75">
      <c r="A303" s="224"/>
      <c r="B303" s="225"/>
      <c r="C303" s="225"/>
      <c r="D303" s="225"/>
    </row>
    <row r="304" spans="1:4" ht="15.75">
      <c r="A304" s="224"/>
      <c r="B304" s="225"/>
      <c r="C304" s="225"/>
      <c r="D304" s="225"/>
    </row>
    <row r="305" spans="1:4" ht="15.75">
      <c r="A305" s="224"/>
      <c r="B305" s="225"/>
      <c r="C305" s="225"/>
      <c r="D305" s="225"/>
    </row>
    <row r="306" spans="1:4" ht="15.75">
      <c r="A306" s="224"/>
      <c r="B306" s="225"/>
      <c r="C306" s="225"/>
      <c r="D306" s="225"/>
    </row>
    <row r="307" spans="1:4" ht="15.75">
      <c r="A307" s="224"/>
      <c r="B307" s="225"/>
      <c r="C307" s="225"/>
      <c r="D307" s="225"/>
    </row>
    <row r="308" spans="1:4" ht="15.75">
      <c r="A308" s="224"/>
      <c r="B308" s="225"/>
      <c r="C308" s="225"/>
      <c r="D308" s="225"/>
    </row>
    <row r="309" spans="1:4" ht="15.75">
      <c r="A309" s="224"/>
      <c r="B309" s="225"/>
      <c r="C309" s="225"/>
      <c r="D309" s="225"/>
    </row>
    <row r="310" spans="1:4" ht="15.75">
      <c r="A310" s="224"/>
      <c r="B310" s="225"/>
      <c r="C310" s="225"/>
      <c r="D310" s="225"/>
    </row>
    <row r="311" spans="1:4" ht="15.75">
      <c r="A311" s="224"/>
      <c r="B311" s="225"/>
      <c r="C311" s="225"/>
      <c r="D311" s="225"/>
    </row>
    <row r="312" spans="1:4" ht="15.75">
      <c r="A312" s="224"/>
      <c r="B312" s="225"/>
      <c r="C312" s="225"/>
      <c r="D312" s="225"/>
    </row>
    <row r="313" spans="1:4" ht="15.75">
      <c r="A313" s="224"/>
      <c r="B313" s="225"/>
      <c r="C313" s="225"/>
      <c r="D313" s="225"/>
    </row>
    <row r="314" spans="1:4" ht="15.75">
      <c r="A314" s="224"/>
      <c r="B314" s="225"/>
      <c r="C314" s="225"/>
      <c r="D314" s="225"/>
    </row>
    <row r="315" spans="1:4" ht="15.75">
      <c r="A315" s="224"/>
      <c r="B315" s="225"/>
      <c r="C315" s="225"/>
      <c r="D315" s="225"/>
    </row>
    <row r="316" spans="1:4" ht="15.75">
      <c r="A316" s="224"/>
      <c r="B316" s="225"/>
      <c r="C316" s="225"/>
      <c r="D316" s="225"/>
    </row>
    <row r="317" spans="1:4" ht="15.75">
      <c r="A317" s="224"/>
      <c r="B317" s="225"/>
      <c r="C317" s="225"/>
      <c r="D317" s="225"/>
    </row>
    <row r="318" spans="1:4" ht="15.75">
      <c r="A318" s="224"/>
      <c r="B318" s="225"/>
      <c r="C318" s="225"/>
      <c r="D318" s="225"/>
    </row>
    <row r="319" spans="1:4" ht="15.75">
      <c r="A319" s="224"/>
      <c r="B319" s="225"/>
      <c r="C319" s="225"/>
      <c r="D319" s="225"/>
    </row>
    <row r="320" spans="1:4" ht="15.75">
      <c r="A320" s="224"/>
      <c r="B320" s="225"/>
      <c r="C320" s="225"/>
      <c r="D320" s="225"/>
    </row>
    <row r="321" spans="1:4" ht="15.75">
      <c r="A321" s="224"/>
      <c r="B321" s="225"/>
      <c r="C321" s="225"/>
      <c r="D321" s="225"/>
    </row>
    <row r="322" spans="1:4" ht="15.75">
      <c r="A322" s="224"/>
      <c r="B322" s="225"/>
      <c r="C322" s="225"/>
      <c r="D322" s="225"/>
    </row>
    <row r="323" spans="1:4" ht="15.75">
      <c r="A323" s="224"/>
      <c r="B323" s="225"/>
      <c r="C323" s="225"/>
      <c r="D323" s="225"/>
    </row>
    <row r="324" spans="1:4" ht="15.75">
      <c r="A324" s="224"/>
      <c r="B324" s="225"/>
      <c r="C324" s="225"/>
      <c r="D324" s="225"/>
    </row>
    <row r="325" spans="1:4" ht="15.75">
      <c r="A325" s="224"/>
      <c r="B325" s="225"/>
      <c r="C325" s="225"/>
      <c r="D325" s="225"/>
    </row>
    <row r="326" spans="1:4" ht="15.75">
      <c r="A326" s="224"/>
      <c r="B326" s="225"/>
      <c r="C326" s="225"/>
      <c r="D326" s="225"/>
    </row>
    <row r="327" spans="1:4" ht="15.75">
      <c r="A327" s="224"/>
      <c r="B327" s="225"/>
      <c r="C327" s="225"/>
      <c r="D327" s="225"/>
    </row>
    <row r="328" spans="1:4" ht="15.75">
      <c r="A328" s="224"/>
      <c r="B328" s="225"/>
      <c r="C328" s="225"/>
      <c r="D328" s="225"/>
    </row>
    <row r="329" spans="1:4" ht="15.75">
      <c r="A329" s="224"/>
      <c r="B329" s="225"/>
      <c r="C329" s="225"/>
      <c r="D329" s="225"/>
    </row>
    <row r="330" spans="1:4" ht="15.75">
      <c r="A330" s="224"/>
      <c r="B330" s="225"/>
      <c r="C330" s="225"/>
      <c r="D330" s="225"/>
    </row>
    <row r="331" spans="1:4" ht="15.75">
      <c r="A331" s="224"/>
      <c r="B331" s="225"/>
      <c r="C331" s="225"/>
      <c r="D331" s="225"/>
    </row>
    <row r="332" spans="1:4" ht="15.75">
      <c r="A332" s="224"/>
      <c r="B332" s="225"/>
      <c r="C332" s="225"/>
      <c r="D332" s="225"/>
    </row>
    <row r="333" spans="1:4" ht="15.75">
      <c r="A333" s="224"/>
      <c r="B333" s="225"/>
      <c r="C333" s="225"/>
      <c r="D333" s="225"/>
    </row>
    <row r="334" spans="1:4" ht="15.75">
      <c r="A334" s="224"/>
      <c r="B334" s="225"/>
      <c r="C334" s="225"/>
      <c r="D334" s="225"/>
    </row>
    <row r="335" spans="1:4" ht="15.75">
      <c r="A335" s="224"/>
      <c r="B335" s="225"/>
      <c r="C335" s="225"/>
      <c r="D335" s="225"/>
    </row>
    <row r="336" spans="1:4" ht="15.75">
      <c r="A336" s="224"/>
      <c r="B336" s="225"/>
      <c r="C336" s="225"/>
      <c r="D336" s="225"/>
    </row>
    <row r="337" spans="1:4" ht="15.75">
      <c r="A337" s="224"/>
      <c r="B337" s="225"/>
      <c r="C337" s="225"/>
      <c r="D337" s="225"/>
    </row>
    <row r="338" spans="1:4" ht="15.75">
      <c r="A338" s="224"/>
      <c r="B338" s="225"/>
      <c r="C338" s="225"/>
      <c r="D338" s="225"/>
    </row>
    <row r="339" spans="1:4" ht="15.75">
      <c r="A339" s="224"/>
      <c r="B339" s="225"/>
      <c r="C339" s="225"/>
      <c r="D339" s="225"/>
    </row>
    <row r="340" spans="1:4" ht="15.75">
      <c r="A340" s="224"/>
      <c r="B340" s="225"/>
      <c r="C340" s="225"/>
      <c r="D340" s="225"/>
    </row>
    <row r="341" spans="1:4" ht="15.75">
      <c r="A341" s="224"/>
      <c r="B341" s="225"/>
      <c r="C341" s="225"/>
      <c r="D341" s="225"/>
    </row>
    <row r="342" spans="1:4" ht="15.75">
      <c r="A342" s="224"/>
      <c r="B342" s="225"/>
      <c r="C342" s="225"/>
      <c r="D342" s="225"/>
    </row>
    <row r="343" spans="1:4" ht="15.75">
      <c r="A343" s="224"/>
      <c r="B343" s="225"/>
      <c r="C343" s="225"/>
      <c r="D343" s="225"/>
    </row>
    <row r="344" spans="1:4" ht="15.75">
      <c r="A344" s="224"/>
      <c r="B344" s="225"/>
      <c r="C344" s="225"/>
      <c r="D344" s="225"/>
    </row>
    <row r="345" spans="1:4" ht="15.75">
      <c r="A345" s="224"/>
      <c r="B345" s="225"/>
      <c r="C345" s="225"/>
      <c r="D345" s="225"/>
    </row>
    <row r="346" spans="1:4" ht="15.75">
      <c r="A346" s="224"/>
      <c r="B346" s="225"/>
      <c r="C346" s="225"/>
      <c r="D346" s="225"/>
    </row>
    <row r="347" spans="1:4" ht="15.75">
      <c r="A347" s="224"/>
      <c r="B347" s="225"/>
      <c r="C347" s="225"/>
      <c r="D347" s="225"/>
    </row>
    <row r="348" spans="1:4" ht="15.75">
      <c r="A348" s="224"/>
      <c r="B348" s="225"/>
      <c r="C348" s="225"/>
      <c r="D348" s="225"/>
    </row>
    <row r="349" spans="1:4" ht="15.75">
      <c r="A349" s="224"/>
      <c r="B349" s="225"/>
      <c r="C349" s="225"/>
      <c r="D349" s="225"/>
    </row>
    <row r="350" spans="1:4" ht="15.75">
      <c r="A350" s="224"/>
      <c r="B350" s="225"/>
      <c r="C350" s="225"/>
      <c r="D350" s="225"/>
    </row>
    <row r="351" spans="1:4" ht="15.75">
      <c r="A351" s="224"/>
      <c r="B351" s="225"/>
      <c r="C351" s="225"/>
      <c r="D351" s="225"/>
    </row>
    <row r="352" spans="1:4" ht="15.75">
      <c r="A352" s="224"/>
      <c r="B352" s="225"/>
      <c r="C352" s="225"/>
      <c r="D352" s="225"/>
    </row>
    <row r="353" spans="1:4" ht="15.75">
      <c r="A353" s="224"/>
      <c r="B353" s="225"/>
      <c r="C353" s="225"/>
      <c r="D353" s="225"/>
    </row>
    <row r="354" spans="1:4" ht="15.75">
      <c r="A354" s="224"/>
      <c r="B354" s="225"/>
      <c r="C354" s="225"/>
      <c r="D354" s="225"/>
    </row>
    <row r="355" spans="1:4" ht="15.75">
      <c r="A355" s="224"/>
      <c r="B355" s="225"/>
      <c r="C355" s="225"/>
      <c r="D355" s="225"/>
    </row>
    <row r="356" spans="1:4" ht="15.75">
      <c r="A356" s="224"/>
      <c r="B356" s="225"/>
      <c r="C356" s="225"/>
      <c r="D356" s="225"/>
    </row>
    <row r="357" spans="1:4" ht="15.75">
      <c r="A357" s="224"/>
      <c r="B357" s="225"/>
      <c r="C357" s="225"/>
      <c r="D357" s="225"/>
    </row>
    <row r="358" spans="1:4" ht="15.75">
      <c r="A358" s="224"/>
      <c r="B358" s="225"/>
      <c r="C358" s="225"/>
      <c r="D358" s="225"/>
    </row>
    <row r="359" spans="1:4" ht="15.75">
      <c r="A359" s="224"/>
      <c r="B359" s="225"/>
      <c r="C359" s="225"/>
      <c r="D359" s="225"/>
    </row>
    <row r="360" spans="1:4" ht="15.75">
      <c r="A360" s="224"/>
      <c r="B360" s="225"/>
      <c r="C360" s="225"/>
      <c r="D360" s="225"/>
    </row>
    <row r="361" spans="1:4" ht="15.75">
      <c r="A361" s="224"/>
      <c r="B361" s="225"/>
      <c r="C361" s="225"/>
      <c r="D361" s="225"/>
    </row>
    <row r="362" spans="1:4" ht="15.75">
      <c r="A362" s="224"/>
      <c r="B362" s="225"/>
      <c r="C362" s="225"/>
      <c r="D362" s="225"/>
    </row>
    <row r="363" spans="1:4" ht="15.75">
      <c r="A363" s="224"/>
      <c r="B363" s="225"/>
      <c r="C363" s="225"/>
      <c r="D363" s="225"/>
    </row>
    <row r="364" spans="1:4" ht="15.75">
      <c r="A364" s="224"/>
      <c r="B364" s="225"/>
      <c r="C364" s="225"/>
      <c r="D364" s="225"/>
    </row>
    <row r="365" spans="1:4" ht="15.75">
      <c r="A365" s="224"/>
      <c r="B365" s="225"/>
      <c r="C365" s="225"/>
      <c r="D365" s="225"/>
    </row>
    <row r="366" spans="1:4" ht="15.75">
      <c r="A366" s="224"/>
      <c r="B366" s="225"/>
      <c r="C366" s="225"/>
      <c r="D366" s="225"/>
    </row>
    <row r="367" spans="1:4" ht="15.75">
      <c r="A367" s="224"/>
      <c r="B367" s="225"/>
      <c r="C367" s="225"/>
      <c r="D367" s="225"/>
    </row>
    <row r="368" spans="1:4" ht="15.75">
      <c r="A368" s="224"/>
      <c r="B368" s="225"/>
      <c r="C368" s="225"/>
      <c r="D368" s="225"/>
    </row>
    <row r="369" spans="1:4" ht="15.75">
      <c r="A369" s="224"/>
      <c r="B369" s="225"/>
      <c r="C369" s="225"/>
      <c r="D369" s="225"/>
    </row>
    <row r="370" spans="1:4" ht="15.75">
      <c r="A370" s="224"/>
      <c r="B370" s="225"/>
      <c r="C370" s="225"/>
      <c r="D370" s="225"/>
    </row>
    <row r="371" spans="1:4" ht="15.75">
      <c r="A371" s="224"/>
      <c r="B371" s="225"/>
      <c r="C371" s="225"/>
      <c r="D371" s="225"/>
    </row>
    <row r="372" spans="1:4" ht="15.75">
      <c r="A372" s="224"/>
      <c r="B372" s="225"/>
      <c r="C372" s="225"/>
      <c r="D372" s="225"/>
    </row>
    <row r="373" spans="1:4" ht="15.75">
      <c r="A373" s="224"/>
      <c r="B373" s="225"/>
      <c r="C373" s="225"/>
      <c r="D373" s="225"/>
    </row>
    <row r="374" spans="1:4" ht="15.75">
      <c r="A374" s="224"/>
      <c r="B374" s="225"/>
      <c r="C374" s="225"/>
      <c r="D374" s="225"/>
    </row>
    <row r="375" spans="1:4" ht="15.75">
      <c r="A375" s="224"/>
      <c r="B375" s="225"/>
      <c r="C375" s="225"/>
      <c r="D375" s="225"/>
    </row>
    <row r="376" spans="1:4" ht="15.75">
      <c r="A376" s="224"/>
      <c r="B376" s="225"/>
      <c r="C376" s="225"/>
      <c r="D376" s="225"/>
    </row>
    <row r="377" spans="1:4" ht="15.75">
      <c r="A377" s="224"/>
      <c r="B377" s="225"/>
      <c r="C377" s="225"/>
      <c r="D377" s="225"/>
    </row>
    <row r="378" spans="1:4" ht="15.75">
      <c r="A378" s="224"/>
      <c r="B378" s="225"/>
      <c r="C378" s="225"/>
      <c r="D378" s="225"/>
    </row>
    <row r="379" spans="1:4" ht="15.75">
      <c r="A379" s="224"/>
      <c r="B379" s="225"/>
      <c r="C379" s="225"/>
      <c r="D379" s="225"/>
    </row>
    <row r="380" spans="1:4" ht="15.75">
      <c r="A380" s="224"/>
      <c r="B380" s="225"/>
      <c r="C380" s="225"/>
      <c r="D380" s="225"/>
    </row>
    <row r="381" spans="1:4" ht="15.75">
      <c r="A381" s="224"/>
      <c r="B381" s="225"/>
      <c r="C381" s="225"/>
      <c r="D381" s="225"/>
    </row>
    <row r="382" spans="1:4" ht="15.75">
      <c r="A382" s="224"/>
      <c r="B382" s="225"/>
      <c r="C382" s="225"/>
      <c r="D382" s="225"/>
    </row>
    <row r="383" spans="1:4" ht="15.75">
      <c r="A383" s="224"/>
      <c r="B383" s="225"/>
      <c r="C383" s="225"/>
      <c r="D383" s="225"/>
    </row>
    <row r="384" spans="1:4" ht="15.75">
      <c r="A384" s="224"/>
      <c r="B384" s="225"/>
      <c r="C384" s="225"/>
      <c r="D384" s="225"/>
    </row>
    <row r="385" spans="1:4" ht="15.75">
      <c r="A385" s="224"/>
      <c r="B385" s="225"/>
      <c r="C385" s="225"/>
      <c r="D385" s="225"/>
    </row>
    <row r="386" spans="1:4" ht="15.75">
      <c r="A386" s="224"/>
      <c r="B386" s="225"/>
      <c r="C386" s="225"/>
      <c r="D386" s="225"/>
    </row>
    <row r="387" spans="1:4" ht="15.75">
      <c r="A387" s="224"/>
      <c r="B387" s="225"/>
      <c r="C387" s="225"/>
      <c r="D387" s="225"/>
    </row>
    <row r="388" spans="1:4" ht="15.75">
      <c r="A388" s="224"/>
      <c r="B388" s="225"/>
      <c r="C388" s="225"/>
      <c r="D388" s="225"/>
    </row>
    <row r="389" spans="1:4" ht="15.75">
      <c r="A389" s="224"/>
      <c r="B389" s="225"/>
      <c r="C389" s="225"/>
      <c r="D389" s="225"/>
    </row>
    <row r="390" spans="1:4" ht="15.75">
      <c r="A390" s="224"/>
      <c r="B390" s="225"/>
      <c r="C390" s="225"/>
      <c r="D390" s="225"/>
    </row>
    <row r="391" spans="1:4" ht="15.75">
      <c r="A391" s="224"/>
      <c r="B391" s="225"/>
      <c r="C391" s="225"/>
      <c r="D391" s="225"/>
    </row>
    <row r="392" spans="1:4" ht="15.75">
      <c r="A392" s="224"/>
      <c r="B392" s="225"/>
      <c r="C392" s="225"/>
      <c r="D392" s="225"/>
    </row>
    <row r="393" spans="1:4" ht="15.75">
      <c r="A393" s="224"/>
      <c r="B393" s="225"/>
      <c r="C393" s="225"/>
      <c r="D393" s="225"/>
    </row>
    <row r="394" spans="1:4" ht="15.75">
      <c r="A394" s="224"/>
      <c r="B394" s="225"/>
      <c r="C394" s="225"/>
      <c r="D394" s="225"/>
    </row>
    <row r="395" spans="1:4" ht="15.75">
      <c r="A395" s="224"/>
      <c r="B395" s="225"/>
      <c r="C395" s="225"/>
      <c r="D395" s="225"/>
    </row>
    <row r="396" spans="1:4" ht="15.75">
      <c r="A396" s="224"/>
      <c r="B396" s="225"/>
      <c r="C396" s="225"/>
      <c r="D396" s="225"/>
    </row>
    <row r="397" spans="1:4" ht="15.75">
      <c r="A397" s="224"/>
      <c r="B397" s="225"/>
      <c r="C397" s="225"/>
      <c r="D397" s="225"/>
    </row>
    <row r="398" spans="1:4" ht="15.75">
      <c r="A398" s="224"/>
      <c r="B398" s="225"/>
      <c r="C398" s="225"/>
      <c r="D398" s="225"/>
    </row>
    <row r="399" spans="1:4" ht="15.75">
      <c r="A399" s="224"/>
      <c r="B399" s="225"/>
      <c r="C399" s="225"/>
      <c r="D399" s="225"/>
    </row>
    <row r="400" spans="1:4" ht="15.75">
      <c r="A400" s="224"/>
      <c r="B400" s="225"/>
      <c r="C400" s="225"/>
      <c r="D400" s="225"/>
    </row>
    <row r="401" spans="1:4" ht="15.75">
      <c r="A401" s="224"/>
      <c r="B401" s="225"/>
      <c r="C401" s="225"/>
      <c r="D401" s="225"/>
    </row>
    <row r="402" spans="1:4" ht="15.75">
      <c r="A402" s="224"/>
      <c r="B402" s="225"/>
      <c r="C402" s="225"/>
      <c r="D402" s="225"/>
    </row>
    <row r="403" spans="1:4" ht="15.75">
      <c r="A403" s="224"/>
      <c r="B403" s="225"/>
      <c r="C403" s="225"/>
      <c r="D403" s="225"/>
    </row>
    <row r="404" spans="1:4" ht="15.75">
      <c r="A404" s="224"/>
      <c r="B404" s="225"/>
      <c r="C404" s="225"/>
      <c r="D404" s="225"/>
    </row>
    <row r="405" spans="1:4" ht="15.75">
      <c r="A405" s="224"/>
      <c r="B405" s="225"/>
      <c r="C405" s="225"/>
      <c r="D405" s="225"/>
    </row>
    <row r="406" spans="1:4" ht="15.75">
      <c r="A406" s="224"/>
      <c r="B406" s="225"/>
      <c r="C406" s="225"/>
      <c r="D406" s="225"/>
    </row>
    <row r="407" spans="1:4" ht="15.75">
      <c r="A407" s="224"/>
      <c r="B407" s="225"/>
      <c r="C407" s="225"/>
      <c r="D407" s="225"/>
    </row>
    <row r="408" spans="1:4" ht="15.75">
      <c r="A408" s="224"/>
      <c r="B408" s="225"/>
      <c r="C408" s="225"/>
      <c r="D408" s="225"/>
    </row>
    <row r="409" spans="1:4" ht="15.75">
      <c r="A409" s="224"/>
      <c r="B409" s="225"/>
      <c r="C409" s="225"/>
      <c r="D409" s="225"/>
    </row>
    <row r="410" spans="1:4" ht="15.75">
      <c r="A410" s="224"/>
      <c r="B410" s="225"/>
      <c r="C410" s="225"/>
      <c r="D410" s="225"/>
    </row>
    <row r="411" spans="1:4" ht="15.75">
      <c r="A411" s="224"/>
      <c r="B411" s="225"/>
      <c r="C411" s="225"/>
      <c r="D411" s="225"/>
    </row>
    <row r="412" spans="1:4" ht="15.75">
      <c r="A412" s="224"/>
      <c r="B412" s="225"/>
      <c r="C412" s="225"/>
      <c r="D412" s="225"/>
    </row>
    <row r="413" spans="1:4" ht="15.75">
      <c r="A413" s="224"/>
      <c r="B413" s="225"/>
      <c r="C413" s="225"/>
      <c r="D413" s="225"/>
    </row>
    <row r="414" spans="1:4" ht="15.75">
      <c r="A414" s="224"/>
      <c r="B414" s="225"/>
      <c r="C414" s="225"/>
      <c r="D414" s="225"/>
    </row>
    <row r="415" spans="1:4" ht="15.75">
      <c r="A415" s="224"/>
      <c r="B415" s="225"/>
      <c r="C415" s="225"/>
      <c r="D415" s="225"/>
    </row>
    <row r="416" spans="1:4" ht="15.75">
      <c r="A416" s="224"/>
      <c r="B416" s="225"/>
      <c r="C416" s="225"/>
      <c r="D416" s="225"/>
    </row>
    <row r="417" spans="1:4" ht="15.75">
      <c r="A417" s="224"/>
      <c r="B417" s="225"/>
      <c r="C417" s="225"/>
      <c r="D417" s="225"/>
    </row>
    <row r="418" spans="1:4" ht="15.75">
      <c r="A418" s="224"/>
      <c r="B418" s="225"/>
      <c r="C418" s="225"/>
      <c r="D418" s="225"/>
    </row>
    <row r="419" spans="1:4" ht="15.75">
      <c r="A419" s="224"/>
      <c r="B419" s="225"/>
      <c r="C419" s="225"/>
      <c r="D419" s="225"/>
    </row>
    <row r="420" spans="1:4" ht="15.75">
      <c r="A420" s="224"/>
      <c r="B420" s="225"/>
      <c r="C420" s="225"/>
      <c r="D420" s="225"/>
    </row>
    <row r="421" spans="1:4" ht="15.75">
      <c r="A421" s="224"/>
      <c r="B421" s="225"/>
      <c r="C421" s="225"/>
      <c r="D421" s="225"/>
    </row>
    <row r="422" spans="1:4" ht="15.75">
      <c r="A422" s="224"/>
      <c r="B422" s="225"/>
      <c r="C422" s="225"/>
      <c r="D422" s="225"/>
    </row>
    <row r="423" spans="1:4" ht="15.75">
      <c r="A423" s="224"/>
      <c r="B423" s="225"/>
      <c r="C423" s="225"/>
      <c r="D423" s="225"/>
    </row>
    <row r="424" spans="1:4" ht="15.75">
      <c r="A424" s="224"/>
      <c r="B424" s="225"/>
      <c r="C424" s="225"/>
      <c r="D424" s="225"/>
    </row>
    <row r="425" spans="1:4" ht="15.75">
      <c r="A425" s="224"/>
      <c r="B425" s="225"/>
      <c r="C425" s="225"/>
      <c r="D425" s="225"/>
    </row>
    <row r="426" spans="1:4" ht="15.75">
      <c r="A426" s="224"/>
      <c r="B426" s="225"/>
      <c r="C426" s="225"/>
      <c r="D426" s="225"/>
    </row>
    <row r="427" spans="1:4" ht="15.75">
      <c r="A427" s="224"/>
      <c r="B427" s="225"/>
      <c r="C427" s="225"/>
      <c r="D427" s="225"/>
    </row>
    <row r="428" spans="1:4" ht="15.75">
      <c r="A428" s="224"/>
      <c r="B428" s="225"/>
      <c r="C428" s="225"/>
      <c r="D428" s="225"/>
    </row>
    <row r="429" spans="1:4" ht="15.75">
      <c r="A429" s="224"/>
      <c r="B429" s="225"/>
      <c r="C429" s="225"/>
      <c r="D429" s="225"/>
    </row>
    <row r="430" spans="1:4" ht="15.75">
      <c r="A430" s="224"/>
      <c r="B430" s="225"/>
      <c r="C430" s="225"/>
      <c r="D430" s="225"/>
    </row>
    <row r="431" spans="1:4" ht="15.75">
      <c r="A431" s="224"/>
      <c r="B431" s="225"/>
      <c r="C431" s="225"/>
      <c r="D431" s="225"/>
    </row>
    <row r="432" spans="1:4" ht="15.75">
      <c r="A432" s="224"/>
      <c r="B432" s="225"/>
      <c r="C432" s="225"/>
      <c r="D432" s="225"/>
    </row>
    <row r="433" spans="1:4" ht="15.75">
      <c r="A433" s="224"/>
      <c r="B433" s="225"/>
      <c r="C433" s="225"/>
      <c r="D433" s="225"/>
    </row>
    <row r="434" spans="1:4" ht="15.75">
      <c r="A434" s="224"/>
      <c r="B434" s="225"/>
      <c r="C434" s="225"/>
      <c r="D434" s="225"/>
    </row>
    <row r="435" spans="1:4" ht="15.75">
      <c r="A435" s="224"/>
      <c r="B435" s="225"/>
      <c r="C435" s="225"/>
      <c r="D435" s="225"/>
    </row>
    <row r="436" spans="1:4" ht="15.75">
      <c r="A436" s="224"/>
      <c r="B436" s="225"/>
      <c r="C436" s="225"/>
      <c r="D436" s="225"/>
    </row>
    <row r="437" spans="1:4" ht="15.75">
      <c r="A437" s="224"/>
      <c r="B437" s="225"/>
      <c r="C437" s="225"/>
      <c r="D437" s="225"/>
    </row>
    <row r="438" spans="1:4" ht="15.75">
      <c r="A438" s="224"/>
      <c r="B438" s="225"/>
      <c r="C438" s="225"/>
      <c r="D438" s="225"/>
    </row>
    <row r="439" spans="1:4" ht="15.75">
      <c r="A439" s="224"/>
      <c r="B439" s="225"/>
      <c r="C439" s="225"/>
      <c r="D439" s="225"/>
    </row>
    <row r="440" spans="1:4" ht="15.75">
      <c r="A440" s="224"/>
      <c r="B440" s="225"/>
      <c r="C440" s="225"/>
      <c r="D440" s="225"/>
    </row>
    <row r="441" spans="1:4" ht="15.75">
      <c r="A441" s="224"/>
      <c r="B441" s="225"/>
      <c r="C441" s="225"/>
      <c r="D441" s="225"/>
    </row>
    <row r="442" spans="1:4" ht="15.75">
      <c r="A442" s="224"/>
      <c r="B442" s="225"/>
      <c r="C442" s="225"/>
      <c r="D442" s="225"/>
    </row>
    <row r="443" spans="1:4" ht="15.75">
      <c r="A443" s="224"/>
      <c r="B443" s="225"/>
      <c r="C443" s="225"/>
      <c r="D443" s="225"/>
    </row>
    <row r="444" spans="1:4" ht="15.75">
      <c r="A444" s="224"/>
      <c r="B444" s="225"/>
      <c r="C444" s="225"/>
      <c r="D444" s="225"/>
    </row>
    <row r="445" spans="1:4" ht="15.75">
      <c r="A445" s="224"/>
      <c r="B445" s="225"/>
      <c r="C445" s="225"/>
      <c r="D445" s="225"/>
    </row>
    <row r="446" spans="1:4" ht="15.75">
      <c r="A446" s="224"/>
      <c r="B446" s="225"/>
      <c r="C446" s="225"/>
      <c r="D446" s="225"/>
    </row>
    <row r="447" spans="1:4" ht="15.75">
      <c r="A447" s="224"/>
      <c r="B447" s="225"/>
      <c r="C447" s="225"/>
      <c r="D447" s="225"/>
    </row>
    <row r="448" spans="1:4" ht="15.75">
      <c r="A448" s="224"/>
      <c r="B448" s="225"/>
      <c r="C448" s="225"/>
      <c r="D448" s="225"/>
    </row>
    <row r="449" spans="1:4" ht="15.75">
      <c r="A449" s="224"/>
      <c r="B449" s="225"/>
      <c r="C449" s="225"/>
      <c r="D449" s="225"/>
    </row>
    <row r="450" spans="1:4" ht="15.75">
      <c r="A450" s="224"/>
      <c r="B450" s="225"/>
      <c r="C450" s="225"/>
      <c r="D450" s="225"/>
    </row>
    <row r="451" spans="1:4" ht="15.75">
      <c r="A451" s="224"/>
      <c r="B451" s="225"/>
      <c r="C451" s="225"/>
      <c r="D451" s="225"/>
    </row>
    <row r="452" spans="1:4" ht="15.75">
      <c r="A452" s="224"/>
      <c r="B452" s="225"/>
      <c r="C452" s="225"/>
      <c r="D452" s="225"/>
    </row>
    <row r="453" spans="1:4" ht="15.75">
      <c r="A453" s="224"/>
      <c r="B453" s="225"/>
      <c r="C453" s="225"/>
      <c r="D453" s="225"/>
    </row>
    <row r="454" spans="1:4" ht="15.75">
      <c r="A454" s="224"/>
      <c r="B454" s="225"/>
      <c r="C454" s="225"/>
      <c r="D454" s="225"/>
    </row>
    <row r="455" spans="1:4" ht="15.75">
      <c r="A455" s="224"/>
      <c r="B455" s="225"/>
      <c r="C455" s="225"/>
      <c r="D455" s="225"/>
    </row>
    <row r="456" spans="1:4" ht="15.75">
      <c r="A456" s="224"/>
      <c r="B456" s="225"/>
      <c r="C456" s="225"/>
      <c r="D456" s="225"/>
    </row>
    <row r="457" spans="1:4" ht="15.75">
      <c r="A457" s="224"/>
      <c r="B457" s="225"/>
      <c r="C457" s="225"/>
      <c r="D457" s="225"/>
    </row>
    <row r="458" spans="1:4" ht="15.75">
      <c r="A458" s="224"/>
      <c r="B458" s="225"/>
      <c r="C458" s="225"/>
      <c r="D458" s="225"/>
    </row>
    <row r="459" spans="1:4" ht="15.75">
      <c r="A459" s="224"/>
      <c r="B459" s="225"/>
      <c r="C459" s="225"/>
      <c r="D459" s="225"/>
    </row>
    <row r="460" spans="1:4" ht="15.75">
      <c r="A460" s="224"/>
      <c r="B460" s="225"/>
      <c r="C460" s="225"/>
      <c r="D460" s="225"/>
    </row>
    <row r="461" spans="1:4" ht="15.75">
      <c r="A461" s="224"/>
      <c r="B461" s="225"/>
      <c r="C461" s="225"/>
      <c r="D461" s="225"/>
    </row>
    <row r="462" spans="1:4" ht="15.75">
      <c r="A462" s="224"/>
      <c r="B462" s="225"/>
      <c r="C462" s="225"/>
      <c r="D462" s="225"/>
    </row>
    <row r="463" spans="1:4" ht="15.75">
      <c r="A463" s="224"/>
      <c r="B463" s="225"/>
      <c r="C463" s="225"/>
      <c r="D463" s="225"/>
    </row>
    <row r="464" spans="1:4" ht="15.75">
      <c r="A464" s="224"/>
      <c r="B464" s="225"/>
      <c r="C464" s="225"/>
      <c r="D464" s="225"/>
    </row>
    <row r="465" spans="1:4" ht="15.75">
      <c r="A465" s="224"/>
      <c r="B465" s="225"/>
      <c r="C465" s="225"/>
      <c r="D465" s="225"/>
    </row>
    <row r="466" spans="1:4" ht="15.75">
      <c r="A466" s="224"/>
      <c r="B466" s="225"/>
      <c r="C466" s="225"/>
      <c r="D466" s="225"/>
    </row>
    <row r="467" spans="1:4" ht="15.75">
      <c r="A467" s="224"/>
      <c r="B467" s="225"/>
      <c r="C467" s="225"/>
      <c r="D467" s="225"/>
    </row>
    <row r="468" spans="1:4" ht="15.75">
      <c r="A468" s="224"/>
      <c r="B468" s="225"/>
      <c r="C468" s="225"/>
      <c r="D468" s="225"/>
    </row>
    <row r="469" spans="1:4" ht="15.75">
      <c r="A469" s="224"/>
      <c r="B469" s="225"/>
      <c r="C469" s="225"/>
      <c r="D469" s="225"/>
    </row>
    <row r="470" spans="1:4" ht="15.75">
      <c r="A470" s="224"/>
      <c r="B470" s="225"/>
      <c r="C470" s="225"/>
      <c r="D470" s="225"/>
    </row>
    <row r="471" spans="1:4" ht="15.75">
      <c r="A471" s="224"/>
      <c r="B471" s="225"/>
      <c r="C471" s="225"/>
      <c r="D471" s="225"/>
    </row>
    <row r="472" spans="1:4" ht="15.75">
      <c r="A472" s="224"/>
      <c r="B472" s="225"/>
      <c r="C472" s="225"/>
      <c r="D472" s="225"/>
    </row>
    <row r="473" spans="1:4" ht="15.75">
      <c r="A473" s="224"/>
      <c r="B473" s="225"/>
      <c r="C473" s="225"/>
      <c r="D473" s="225"/>
    </row>
    <row r="474" spans="1:4" ht="15.75">
      <c r="A474" s="224"/>
      <c r="B474" s="225"/>
      <c r="C474" s="225"/>
      <c r="D474" s="225"/>
    </row>
    <row r="475" spans="1:4" ht="15.75">
      <c r="A475" s="224"/>
      <c r="B475" s="225"/>
      <c r="C475" s="225"/>
      <c r="D475" s="225"/>
    </row>
    <row r="476" spans="1:4" ht="15.75">
      <c r="A476" s="224"/>
      <c r="B476" s="225"/>
      <c r="C476" s="225"/>
      <c r="D476" s="225"/>
    </row>
    <row r="477" spans="1:4" ht="15.75">
      <c r="A477" s="224"/>
      <c r="B477" s="225"/>
      <c r="C477" s="225"/>
      <c r="D477" s="225"/>
    </row>
    <row r="478" spans="1:4" ht="15.75">
      <c r="A478" s="224"/>
      <c r="B478" s="225"/>
      <c r="C478" s="225"/>
      <c r="D478" s="225"/>
    </row>
    <row r="479" spans="1:4" ht="15.75">
      <c r="A479" s="224"/>
      <c r="B479" s="225"/>
      <c r="C479" s="225"/>
      <c r="D479" s="225"/>
    </row>
    <row r="480" spans="1:4" ht="15.75">
      <c r="A480" s="224"/>
      <c r="B480" s="225"/>
      <c r="C480" s="225"/>
      <c r="D480" s="225"/>
    </row>
    <row r="481" spans="1:4" ht="15.75">
      <c r="A481" s="224"/>
      <c r="B481" s="225"/>
      <c r="C481" s="225"/>
      <c r="D481" s="225"/>
    </row>
    <row r="482" spans="1:4" ht="15.75">
      <c r="A482" s="224"/>
      <c r="B482" s="225"/>
      <c r="C482" s="225"/>
      <c r="D482" s="225"/>
    </row>
    <row r="483" spans="1:4" ht="15.75">
      <c r="A483" s="224"/>
      <c r="B483" s="225"/>
      <c r="C483" s="225"/>
      <c r="D483" s="225"/>
    </row>
    <row r="484" spans="1:4" ht="15.75">
      <c r="A484" s="224"/>
      <c r="B484" s="225"/>
      <c r="C484" s="225"/>
      <c r="D484" s="225"/>
    </row>
    <row r="485" spans="1:4" ht="15.75">
      <c r="A485" s="224"/>
      <c r="B485" s="225"/>
      <c r="C485" s="225"/>
      <c r="D485" s="225"/>
    </row>
    <row r="486" spans="1:4" ht="15.75">
      <c r="A486" s="224"/>
      <c r="B486" s="225"/>
      <c r="C486" s="225"/>
      <c r="D486" s="225"/>
    </row>
    <row r="487" spans="1:4" ht="15.75">
      <c r="A487" s="224"/>
      <c r="B487" s="225"/>
      <c r="C487" s="225"/>
      <c r="D487" s="225"/>
    </row>
    <row r="488" spans="1:4" ht="15.75">
      <c r="A488" s="224"/>
      <c r="B488" s="225"/>
      <c r="C488" s="225"/>
      <c r="D488" s="225"/>
    </row>
    <row r="489" spans="1:4" ht="15.75">
      <c r="A489" s="224"/>
      <c r="B489" s="225"/>
      <c r="C489" s="225"/>
      <c r="D489" s="225"/>
    </row>
    <row r="490" spans="1:4" ht="15.75">
      <c r="A490" s="224"/>
      <c r="B490" s="225"/>
      <c r="C490" s="225"/>
      <c r="D490" s="225"/>
    </row>
    <row r="491" spans="1:4" ht="15.75">
      <c r="A491" s="224"/>
      <c r="B491" s="225"/>
      <c r="C491" s="225"/>
      <c r="D491" s="225"/>
    </row>
    <row r="492" spans="1:4" ht="15.75">
      <c r="A492" s="224"/>
      <c r="B492" s="225"/>
      <c r="C492" s="225"/>
      <c r="D492" s="225"/>
    </row>
    <row r="493" spans="1:4" ht="15.75">
      <c r="A493" s="224"/>
      <c r="B493" s="225"/>
      <c r="C493" s="225"/>
      <c r="D493" s="225"/>
    </row>
    <row r="494" spans="1:4" ht="15.75">
      <c r="A494" s="224"/>
      <c r="B494" s="225"/>
      <c r="C494" s="225"/>
      <c r="D494" s="225"/>
    </row>
    <row r="495" spans="1:4" ht="15.75">
      <c r="A495" s="224"/>
      <c r="B495" s="225"/>
      <c r="C495" s="225"/>
      <c r="D495" s="225"/>
    </row>
    <row r="496" spans="1:4" ht="15.75">
      <c r="A496" s="224"/>
      <c r="B496" s="225"/>
      <c r="C496" s="225"/>
      <c r="D496" s="225"/>
    </row>
    <row r="497" spans="1:4" ht="15.75">
      <c r="A497" s="224"/>
      <c r="B497" s="225"/>
      <c r="C497" s="225"/>
      <c r="D497" s="225"/>
    </row>
    <row r="498" spans="1:4" ht="15.75">
      <c r="A498" s="224"/>
      <c r="B498" s="225"/>
      <c r="C498" s="225"/>
      <c r="D498" s="225"/>
    </row>
    <row r="499" spans="1:4" ht="15.75">
      <c r="A499" s="224"/>
      <c r="B499" s="225"/>
      <c r="C499" s="225"/>
      <c r="D499" s="225"/>
    </row>
    <row r="500" spans="1:4" ht="15.75">
      <c r="A500" s="224"/>
      <c r="B500" s="225"/>
      <c r="C500" s="225"/>
      <c r="D500" s="225"/>
    </row>
    <row r="501" spans="1:4" ht="15.75">
      <c r="A501" s="224"/>
      <c r="B501" s="225"/>
      <c r="C501" s="225"/>
      <c r="D501" s="225"/>
    </row>
    <row r="502" spans="1:4" ht="15.75">
      <c r="A502" s="224"/>
      <c r="B502" s="225"/>
      <c r="C502" s="225"/>
      <c r="D502" s="225"/>
    </row>
    <row r="503" spans="1:4" ht="15.75">
      <c r="A503" s="224"/>
      <c r="B503" s="225"/>
      <c r="C503" s="225"/>
      <c r="D503" s="225"/>
    </row>
    <row r="504" spans="1:4" ht="15.75">
      <c r="A504" s="224"/>
      <c r="B504" s="225"/>
      <c r="C504" s="225"/>
      <c r="D504" s="225"/>
    </row>
    <row r="505" spans="1:4" ht="15.75">
      <c r="A505" s="224"/>
      <c r="B505" s="225"/>
      <c r="C505" s="225"/>
      <c r="D505" s="225"/>
    </row>
    <row r="506" spans="1:4" ht="15.75">
      <c r="A506" s="224"/>
      <c r="B506" s="225"/>
      <c r="C506" s="225"/>
      <c r="D506" s="225"/>
    </row>
    <row r="507" spans="1:4" ht="15.75">
      <c r="A507" s="224"/>
      <c r="B507" s="225"/>
      <c r="C507" s="225"/>
      <c r="D507" s="225"/>
    </row>
    <row r="508" spans="1:4" ht="15.75">
      <c r="A508" s="224"/>
      <c r="B508" s="225"/>
      <c r="C508" s="225"/>
      <c r="D508" s="225"/>
    </row>
    <row r="509" spans="1:4" ht="15.75">
      <c r="A509" s="224"/>
      <c r="B509" s="225"/>
      <c r="C509" s="225"/>
      <c r="D509" s="225"/>
    </row>
    <row r="510" spans="1:4" ht="15.75">
      <c r="A510" s="224"/>
      <c r="B510" s="225"/>
      <c r="C510" s="225"/>
      <c r="D510" s="225"/>
    </row>
    <row r="511" spans="1:4" ht="15.75">
      <c r="A511" s="224"/>
      <c r="B511" s="225"/>
      <c r="C511" s="225"/>
      <c r="D511" s="225"/>
    </row>
    <row r="512" spans="1:4" ht="15.75">
      <c r="A512" s="224"/>
      <c r="B512" s="225"/>
      <c r="C512" s="225"/>
      <c r="D512" s="225"/>
    </row>
    <row r="513" spans="1:4" ht="15.75">
      <c r="A513" s="224"/>
      <c r="B513" s="225"/>
      <c r="C513" s="225"/>
      <c r="D513" s="225"/>
    </row>
    <row r="514" spans="1:4" ht="15.75">
      <c r="A514" s="224"/>
      <c r="B514" s="225"/>
      <c r="C514" s="225"/>
      <c r="D514" s="225"/>
    </row>
    <row r="515" spans="1:4" ht="15.75">
      <c r="A515" s="224"/>
      <c r="B515" s="225"/>
      <c r="C515" s="225"/>
      <c r="D515" s="225"/>
    </row>
    <row r="516" spans="1:4" ht="15.75">
      <c r="A516" s="224"/>
      <c r="B516" s="225"/>
      <c r="C516" s="225"/>
      <c r="D516" s="225"/>
    </row>
    <row r="517" spans="1:4" ht="15.75">
      <c r="A517" s="224"/>
      <c r="B517" s="225"/>
      <c r="C517" s="225"/>
      <c r="D517" s="225"/>
    </row>
    <row r="518" spans="1:4" ht="15.75">
      <c r="A518" s="224"/>
      <c r="B518" s="225"/>
      <c r="C518" s="225"/>
      <c r="D518" s="225"/>
    </row>
    <row r="519" spans="1:4" ht="15.75">
      <c r="A519" s="224"/>
      <c r="B519" s="225"/>
      <c r="C519" s="225"/>
      <c r="D519" s="225"/>
    </row>
    <row r="520" spans="1:4" ht="15.75">
      <c r="A520" s="224"/>
      <c r="B520" s="225"/>
      <c r="C520" s="225"/>
      <c r="D520" s="225"/>
    </row>
    <row r="521" spans="1:4" ht="15.75">
      <c r="A521" s="224"/>
      <c r="B521" s="225"/>
      <c r="C521" s="225"/>
      <c r="D521" s="225"/>
    </row>
    <row r="522" spans="1:4" ht="15.75">
      <c r="A522" s="224"/>
      <c r="B522" s="225"/>
      <c r="C522" s="225"/>
      <c r="D522" s="225"/>
    </row>
    <row r="523" spans="1:4" ht="15.75">
      <c r="A523" s="224"/>
      <c r="B523" s="225"/>
      <c r="C523" s="225"/>
      <c r="D523" s="225"/>
    </row>
    <row r="524" spans="1:4" ht="15.75">
      <c r="A524" s="224"/>
      <c r="B524" s="225"/>
      <c r="C524" s="225"/>
      <c r="D524" s="225"/>
    </row>
    <row r="525" spans="1:4" ht="15.75">
      <c r="A525" s="224"/>
      <c r="B525" s="225"/>
      <c r="C525" s="225"/>
      <c r="D525" s="225"/>
    </row>
    <row r="526" spans="1:4" ht="15.75">
      <c r="A526" s="224"/>
      <c r="B526" s="225"/>
      <c r="C526" s="225"/>
      <c r="D526" s="225"/>
    </row>
    <row r="527" spans="1:4" ht="15.75">
      <c r="A527" s="224"/>
      <c r="B527" s="225"/>
      <c r="C527" s="225"/>
      <c r="D527" s="225"/>
    </row>
    <row r="528" spans="1:4" ht="15.75">
      <c r="A528" s="224"/>
      <c r="B528" s="225"/>
      <c r="C528" s="225"/>
      <c r="D528" s="225"/>
    </row>
    <row r="529" spans="1:4" ht="15.75">
      <c r="A529" s="224"/>
      <c r="B529" s="225"/>
      <c r="C529" s="225"/>
      <c r="D529" s="225"/>
    </row>
    <row r="530" spans="1:4" ht="15.75">
      <c r="A530" s="224"/>
      <c r="B530" s="225"/>
      <c r="C530" s="225"/>
      <c r="D530" s="225"/>
    </row>
    <row r="531" spans="1:4" ht="15.75">
      <c r="A531" s="224"/>
      <c r="B531" s="225"/>
      <c r="C531" s="225"/>
      <c r="D531" s="225"/>
    </row>
    <row r="532" spans="1:4" ht="15.75">
      <c r="A532" s="224"/>
      <c r="B532" s="225"/>
      <c r="C532" s="225"/>
      <c r="D532" s="225"/>
    </row>
    <row r="533" spans="1:4" ht="15.75">
      <c r="A533" s="224"/>
      <c r="B533" s="225"/>
      <c r="C533" s="225"/>
      <c r="D533" s="225"/>
    </row>
    <row r="534" spans="1:4" ht="15.75">
      <c r="A534" s="224"/>
      <c r="B534" s="225"/>
      <c r="C534" s="225"/>
      <c r="D534" s="225"/>
    </row>
    <row r="535" spans="1:4" ht="15.75">
      <c r="A535" s="224"/>
      <c r="B535" s="225"/>
      <c r="C535" s="225"/>
      <c r="D535" s="225"/>
    </row>
    <row r="536" spans="1:4" ht="15.75">
      <c r="A536" s="224"/>
      <c r="B536" s="225"/>
      <c r="C536" s="225"/>
      <c r="D536" s="225"/>
    </row>
    <row r="537" spans="1:4" ht="15.75">
      <c r="A537" s="224"/>
      <c r="B537" s="225"/>
      <c r="C537" s="225"/>
      <c r="D537" s="225"/>
    </row>
    <row r="538" spans="1:4" ht="15.75">
      <c r="A538" s="224"/>
      <c r="B538" s="225"/>
      <c r="C538" s="225"/>
      <c r="D538" s="225"/>
    </row>
    <row r="539" spans="1:4" ht="15.75">
      <c r="A539" s="224"/>
      <c r="B539" s="225"/>
      <c r="C539" s="225"/>
      <c r="D539" s="225"/>
    </row>
    <row r="540" spans="1:4" ht="15.75">
      <c r="A540" s="224"/>
      <c r="B540" s="225"/>
      <c r="C540" s="225"/>
      <c r="D540" s="225"/>
    </row>
    <row r="541" spans="1:4" ht="15.75">
      <c r="A541" s="224"/>
      <c r="B541" s="225"/>
      <c r="C541" s="225"/>
      <c r="D541" s="225"/>
    </row>
    <row r="542" spans="1:4" ht="15.75">
      <c r="A542" s="224"/>
      <c r="B542" s="225"/>
      <c r="C542" s="225"/>
      <c r="D542" s="225"/>
    </row>
    <row r="543" spans="1:4" ht="15.75">
      <c r="A543" s="224"/>
      <c r="B543" s="225"/>
      <c r="C543" s="225"/>
      <c r="D543" s="225"/>
    </row>
    <row r="544" spans="1:4" ht="15.75">
      <c r="A544" s="224"/>
      <c r="B544" s="225"/>
      <c r="C544" s="225"/>
      <c r="D544" s="225"/>
    </row>
    <row r="545" spans="1:4" ht="15.75">
      <c r="A545" s="224"/>
      <c r="B545" s="225"/>
      <c r="C545" s="225"/>
      <c r="D545" s="225"/>
    </row>
    <row r="546" spans="1:4" ht="15.75">
      <c r="A546" s="224"/>
      <c r="B546" s="225"/>
      <c r="C546" s="225"/>
      <c r="D546" s="225"/>
    </row>
    <row r="547" spans="1:4" ht="15.75">
      <c r="A547" s="224"/>
      <c r="B547" s="225"/>
      <c r="C547" s="225"/>
      <c r="D547" s="225"/>
    </row>
    <row r="548" spans="1:4" ht="15.75">
      <c r="A548" s="224"/>
      <c r="B548" s="225"/>
      <c r="C548" s="225"/>
      <c r="D548" s="225"/>
    </row>
    <row r="549" spans="1:4" ht="15.75">
      <c r="A549" s="224"/>
      <c r="B549" s="225"/>
      <c r="C549" s="225"/>
      <c r="D549" s="225"/>
    </row>
    <row r="550" spans="1:4" ht="15.75">
      <c r="A550" s="224"/>
      <c r="B550" s="225"/>
      <c r="C550" s="225"/>
      <c r="D550" s="225"/>
    </row>
    <row r="551" spans="1:4" ht="15.75">
      <c r="A551" s="224"/>
      <c r="B551" s="225"/>
      <c r="C551" s="225"/>
      <c r="D551" s="225"/>
    </row>
    <row r="552" spans="1:4" ht="15.75">
      <c r="A552" s="224"/>
      <c r="B552" s="225"/>
      <c r="C552" s="225"/>
      <c r="D552" s="225"/>
    </row>
    <row r="553" spans="1:4" ht="15.75">
      <c r="A553" s="224"/>
      <c r="B553" s="225"/>
      <c r="C553" s="225"/>
      <c r="D553" s="225"/>
    </row>
    <row r="554" spans="1:4" ht="15.75">
      <c r="A554" s="224"/>
      <c r="B554" s="225"/>
      <c r="C554" s="225"/>
      <c r="D554" s="225"/>
    </row>
    <row r="555" spans="1:4" ht="15.75">
      <c r="A555" s="224"/>
      <c r="B555" s="225"/>
      <c r="C555" s="225"/>
      <c r="D555" s="225"/>
    </row>
    <row r="556" spans="1:4" ht="15.75">
      <c r="A556" s="224"/>
      <c r="B556" s="225"/>
      <c r="C556" s="225"/>
      <c r="D556" s="225"/>
    </row>
    <row r="557" spans="1:4" ht="15.75">
      <c r="A557" s="224"/>
      <c r="B557" s="225"/>
      <c r="C557" s="225"/>
      <c r="D557" s="225"/>
    </row>
    <row r="558" spans="1:4" ht="15.75">
      <c r="A558" s="224"/>
      <c r="B558" s="225"/>
      <c r="C558" s="225"/>
      <c r="D558" s="225"/>
    </row>
    <row r="559" spans="1:4" ht="15.75">
      <c r="A559" s="224"/>
      <c r="B559" s="225"/>
      <c r="C559" s="225"/>
      <c r="D559" s="225"/>
    </row>
    <row r="560" spans="1:4" ht="15.75">
      <c r="A560" s="224"/>
      <c r="B560" s="225"/>
      <c r="C560" s="225"/>
      <c r="D560" s="225"/>
    </row>
    <row r="561" spans="1:4" ht="15.75">
      <c r="A561" s="224"/>
      <c r="B561" s="225"/>
      <c r="C561" s="225"/>
      <c r="D561" s="225"/>
    </row>
    <row r="562" spans="1:4" ht="15.75">
      <c r="A562" s="224"/>
      <c r="B562" s="225"/>
      <c r="C562" s="225"/>
      <c r="D562" s="225"/>
    </row>
    <row r="563" spans="1:4" ht="15.75">
      <c r="A563" s="224"/>
      <c r="B563" s="225"/>
      <c r="C563" s="225"/>
      <c r="D563" s="225"/>
    </row>
    <row r="564" spans="1:4" ht="15.75">
      <c r="A564" s="224"/>
      <c r="B564" s="225"/>
      <c r="C564" s="225"/>
      <c r="D564" s="225"/>
    </row>
    <row r="565" spans="1:4" ht="15.75">
      <c r="A565" s="224"/>
      <c r="B565" s="225"/>
      <c r="C565" s="225"/>
      <c r="D565" s="225"/>
    </row>
    <row r="566" spans="1:4" ht="15.75">
      <c r="A566" s="224"/>
      <c r="B566" s="225"/>
      <c r="C566" s="225"/>
      <c r="D566" s="225"/>
    </row>
    <row r="567" spans="1:4" ht="15.75">
      <c r="A567" s="224"/>
      <c r="B567" s="225"/>
      <c r="C567" s="225"/>
      <c r="D567" s="225"/>
    </row>
    <row r="568" spans="1:4" ht="15.75">
      <c r="A568" s="224"/>
      <c r="B568" s="225"/>
      <c r="C568" s="225"/>
      <c r="D568" s="225"/>
    </row>
    <row r="569" spans="1:4" ht="15.75">
      <c r="A569" s="224"/>
      <c r="B569" s="225"/>
      <c r="C569" s="225"/>
      <c r="D569" s="225"/>
    </row>
    <row r="570" spans="1:4" ht="15.75">
      <c r="A570" s="224"/>
      <c r="B570" s="225"/>
      <c r="C570" s="225"/>
      <c r="D570" s="225"/>
    </row>
    <row r="571" spans="1:4" ht="15.75">
      <c r="A571" s="224"/>
      <c r="B571" s="225"/>
      <c r="C571" s="225"/>
      <c r="D571" s="225"/>
    </row>
    <row r="572" spans="1:4" ht="15.75">
      <c r="A572" s="224"/>
      <c r="B572" s="225"/>
      <c r="C572" s="225"/>
      <c r="D572" s="225"/>
    </row>
    <row r="573" spans="1:4" ht="15.75">
      <c r="A573" s="224"/>
      <c r="B573" s="225"/>
      <c r="C573" s="225"/>
      <c r="D573" s="225"/>
    </row>
    <row r="574" spans="1:4" ht="15.75">
      <c r="A574" s="224"/>
      <c r="B574" s="225"/>
      <c r="C574" s="225"/>
      <c r="D574" s="225"/>
    </row>
    <row r="575" spans="1:4" ht="15.75">
      <c r="A575" s="224"/>
      <c r="B575" s="225"/>
      <c r="C575" s="225"/>
      <c r="D575" s="225"/>
    </row>
    <row r="576" spans="1:4" ht="15.75">
      <c r="A576" s="224"/>
      <c r="B576" s="225"/>
      <c r="C576" s="225"/>
      <c r="D576" s="225"/>
    </row>
    <row r="577" spans="1:4" ht="15.75">
      <c r="A577" s="224"/>
      <c r="B577" s="225"/>
      <c r="C577" s="225"/>
      <c r="D577" s="225"/>
    </row>
    <row r="578" spans="1:4" ht="15.75">
      <c r="A578" s="224"/>
      <c r="B578" s="225"/>
      <c r="C578" s="225"/>
      <c r="D578" s="225"/>
    </row>
    <row r="579" spans="1:4" ht="15.75">
      <c r="A579" s="224"/>
      <c r="B579" s="225"/>
      <c r="C579" s="225"/>
      <c r="D579" s="225"/>
    </row>
    <row r="580" spans="1:4" ht="15.75">
      <c r="A580" s="224"/>
      <c r="B580" s="225"/>
      <c r="C580" s="225"/>
      <c r="D580" s="225"/>
    </row>
    <row r="581" spans="1:4" ht="15.75">
      <c r="A581" s="224"/>
      <c r="B581" s="225"/>
      <c r="C581" s="225"/>
      <c r="D581" s="225"/>
    </row>
    <row r="582" spans="1:4" ht="15.75">
      <c r="A582" s="224"/>
      <c r="B582" s="225"/>
      <c r="C582" s="225"/>
      <c r="D582" s="225"/>
    </row>
    <row r="583" spans="1:4" ht="15.75">
      <c r="A583" s="224"/>
      <c r="B583" s="225"/>
      <c r="C583" s="225"/>
      <c r="D583" s="225"/>
    </row>
    <row r="584" spans="1:4" ht="15.75">
      <c r="A584" s="224"/>
      <c r="B584" s="225"/>
      <c r="C584" s="225"/>
      <c r="D584" s="225"/>
    </row>
    <row r="585" spans="1:4" ht="15.75">
      <c r="A585" s="224"/>
      <c r="B585" s="225"/>
      <c r="C585" s="225"/>
      <c r="D585" s="225"/>
    </row>
    <row r="586" spans="1:4" ht="15.75">
      <c r="A586" s="224"/>
      <c r="B586" s="225"/>
      <c r="C586" s="225"/>
      <c r="D586" s="225"/>
    </row>
    <row r="587" spans="1:4" ht="15.75">
      <c r="A587" s="224"/>
      <c r="B587" s="225"/>
      <c r="C587" s="225"/>
      <c r="D587" s="225"/>
    </row>
    <row r="588" spans="1:4" ht="15.75">
      <c r="A588" s="224"/>
      <c r="B588" s="225"/>
      <c r="C588" s="225"/>
      <c r="D588" s="225"/>
    </row>
    <row r="589" spans="1:4" ht="15.75">
      <c r="A589" s="224"/>
      <c r="B589" s="225"/>
      <c r="C589" s="225"/>
      <c r="D589" s="225"/>
    </row>
    <row r="590" spans="1:4" ht="15.75">
      <c r="A590" s="224"/>
      <c r="B590" s="225"/>
      <c r="C590" s="225"/>
      <c r="D590" s="225"/>
    </row>
    <row r="591" spans="1:4" ht="15.75">
      <c r="A591" s="224"/>
      <c r="B591" s="225"/>
      <c r="C591" s="225"/>
      <c r="D591" s="225"/>
    </row>
    <row r="592" spans="1:4" ht="15.75">
      <c r="A592" s="224"/>
      <c r="B592" s="225"/>
      <c r="C592" s="225"/>
      <c r="D592" s="225"/>
    </row>
    <row r="593" spans="1:4" ht="15.75">
      <c r="A593" s="224"/>
      <c r="B593" s="225"/>
      <c r="C593" s="225"/>
      <c r="D593" s="225"/>
    </row>
    <row r="594" spans="1:4" ht="15.75">
      <c r="A594" s="224"/>
      <c r="B594" s="225"/>
      <c r="C594" s="225"/>
      <c r="D594" s="225"/>
    </row>
    <row r="595" spans="1:4" ht="15.75">
      <c r="A595" s="224"/>
      <c r="B595" s="225"/>
      <c r="C595" s="225"/>
      <c r="D595" s="225"/>
    </row>
    <row r="596" spans="1:4" ht="15.75">
      <c r="A596" s="224"/>
      <c r="B596" s="225"/>
      <c r="C596" s="225"/>
      <c r="D596" s="225"/>
    </row>
    <row r="597" spans="1:4" ht="15.75">
      <c r="A597" s="224"/>
      <c r="B597" s="225"/>
      <c r="C597" s="225"/>
      <c r="D597" s="225"/>
    </row>
    <row r="598" spans="1:4" ht="15.75">
      <c r="A598" s="224"/>
      <c r="B598" s="225"/>
      <c r="C598" s="225"/>
      <c r="D598" s="225"/>
    </row>
    <row r="599" spans="1:4" ht="15.75">
      <c r="A599" s="224"/>
      <c r="B599" s="225"/>
      <c r="C599" s="225"/>
      <c r="D599" s="225"/>
    </row>
    <row r="600" spans="1:4" ht="15.75">
      <c r="A600" s="224"/>
      <c r="B600" s="225"/>
      <c r="C600" s="225"/>
      <c r="D600" s="225"/>
    </row>
    <row r="601" spans="1:4" ht="15.75">
      <c r="A601" s="224"/>
      <c r="B601" s="225"/>
      <c r="C601" s="225"/>
      <c r="D601" s="225"/>
    </row>
    <row r="602" spans="1:4" ht="15.75">
      <c r="A602" s="224"/>
      <c r="B602" s="225"/>
      <c r="C602" s="225"/>
      <c r="D602" s="225"/>
    </row>
    <row r="603" spans="1:4" ht="15.75">
      <c r="A603" s="224"/>
      <c r="B603" s="225"/>
      <c r="C603" s="225"/>
      <c r="D603" s="225"/>
    </row>
    <row r="604" spans="1:4" ht="15.75">
      <c r="A604" s="224"/>
      <c r="B604" s="225"/>
      <c r="C604" s="225"/>
      <c r="D604" s="225"/>
    </row>
    <row r="605" spans="1:4" ht="15.75">
      <c r="A605" s="224"/>
      <c r="B605" s="225"/>
      <c r="C605" s="225"/>
      <c r="D605" s="225"/>
    </row>
    <row r="606" spans="1:4" ht="15.75">
      <c r="A606" s="224"/>
      <c r="B606" s="225"/>
      <c r="C606" s="225"/>
      <c r="D606" s="225"/>
    </row>
    <row r="607" spans="1:4" ht="15.75">
      <c r="A607" s="224"/>
      <c r="B607" s="225"/>
      <c r="C607" s="225"/>
      <c r="D607" s="225"/>
    </row>
    <row r="608" spans="1:4" ht="15.75">
      <c r="A608" s="224"/>
      <c r="B608" s="225"/>
      <c r="C608" s="225"/>
      <c r="D608" s="225"/>
    </row>
    <row r="609" spans="1:4" ht="15.75">
      <c r="A609" s="224"/>
      <c r="B609" s="225"/>
      <c r="C609" s="225"/>
      <c r="D609" s="225"/>
    </row>
    <row r="610" spans="1:4" ht="15.75">
      <c r="A610" s="224"/>
      <c r="B610" s="225"/>
      <c r="C610" s="225"/>
      <c r="D610" s="225"/>
    </row>
    <row r="611" spans="1:4" ht="15.75">
      <c r="A611" s="224"/>
      <c r="B611" s="225"/>
      <c r="C611" s="225"/>
      <c r="D611" s="225"/>
    </row>
    <row r="612" spans="1:4" ht="15.75">
      <c r="A612" s="224"/>
      <c r="B612" s="225"/>
      <c r="C612" s="225"/>
      <c r="D612" s="225"/>
    </row>
    <row r="613" spans="1:4" ht="15.75">
      <c r="A613" s="224"/>
      <c r="B613" s="225"/>
      <c r="C613" s="225"/>
      <c r="D613" s="225"/>
    </row>
    <row r="614" spans="1:4" ht="15.75">
      <c r="A614" s="224"/>
      <c r="B614" s="225"/>
      <c r="C614" s="225"/>
      <c r="D614" s="225"/>
    </row>
    <row r="615" spans="1:4" ht="15.75">
      <c r="A615" s="224"/>
      <c r="B615" s="225"/>
      <c r="C615" s="225"/>
      <c r="D615" s="225"/>
    </row>
    <row r="616" spans="1:4" ht="15.75">
      <c r="A616" s="224"/>
      <c r="B616" s="225"/>
      <c r="C616" s="225"/>
      <c r="D616" s="225"/>
    </row>
    <row r="617" spans="1:4" ht="15.75">
      <c r="A617" s="224"/>
      <c r="B617" s="225"/>
      <c r="C617" s="225"/>
      <c r="D617" s="225"/>
    </row>
    <row r="618" spans="1:4" ht="15.75">
      <c r="A618" s="224"/>
      <c r="B618" s="225"/>
      <c r="C618" s="225"/>
      <c r="D618" s="225"/>
    </row>
    <row r="619" spans="1:4" ht="15.75">
      <c r="A619" s="224"/>
      <c r="B619" s="225"/>
      <c r="C619" s="225"/>
      <c r="D619" s="225"/>
    </row>
    <row r="620" spans="1:4" ht="15.75">
      <c r="A620" s="224"/>
      <c r="B620" s="225"/>
      <c r="C620" s="225"/>
      <c r="D620" s="225"/>
    </row>
    <row r="621" spans="1:4" ht="15.75">
      <c r="A621" s="224"/>
      <c r="B621" s="225"/>
      <c r="C621" s="225"/>
      <c r="D621" s="225"/>
    </row>
    <row r="622" spans="1:4" ht="15.75">
      <c r="A622" s="224"/>
      <c r="B622" s="225"/>
      <c r="C622" s="225"/>
      <c r="D622" s="225"/>
    </row>
    <row r="623" spans="1:4" ht="15.75">
      <c r="A623" s="224"/>
      <c r="B623" s="225"/>
      <c r="C623" s="225"/>
      <c r="D623" s="225"/>
    </row>
    <row r="624" spans="1:4" ht="15.75">
      <c r="A624" s="224"/>
      <c r="B624" s="225"/>
      <c r="C624" s="225"/>
      <c r="D624" s="225"/>
    </row>
    <row r="625" spans="1:4" ht="15.75">
      <c r="A625" s="224"/>
      <c r="B625" s="225"/>
      <c r="C625" s="225"/>
      <c r="D625" s="225"/>
    </row>
    <row r="626" spans="1:4" ht="15.75">
      <c r="A626" s="224"/>
      <c r="B626" s="225"/>
      <c r="C626" s="225"/>
      <c r="D626" s="225"/>
    </row>
    <row r="627" spans="1:4" ht="15.75">
      <c r="A627" s="224"/>
      <c r="B627" s="225"/>
      <c r="C627" s="225"/>
      <c r="D627" s="225"/>
    </row>
    <row r="628" spans="1:4" ht="15.75">
      <c r="A628" s="224"/>
      <c r="B628" s="225"/>
      <c r="C628" s="225"/>
      <c r="D628" s="225"/>
    </row>
    <row r="629" spans="1:4" ht="15.75">
      <c r="A629" s="224"/>
      <c r="B629" s="225"/>
      <c r="C629" s="225"/>
      <c r="D629" s="225"/>
    </row>
    <row r="630" spans="1:4" ht="15.75">
      <c r="A630" s="224"/>
      <c r="B630" s="225"/>
      <c r="C630" s="225"/>
      <c r="D630" s="225"/>
    </row>
    <row r="631" spans="1:4" ht="15.75">
      <c r="A631" s="224"/>
      <c r="B631" s="225"/>
      <c r="C631" s="225"/>
      <c r="D631" s="225"/>
    </row>
    <row r="632" spans="1:4" ht="15.75">
      <c r="A632" s="224"/>
      <c r="B632" s="225"/>
      <c r="C632" s="225"/>
      <c r="D632" s="225"/>
    </row>
    <row r="633" spans="1:4" ht="15.75">
      <c r="A633" s="224"/>
      <c r="B633" s="225"/>
      <c r="C633" s="225"/>
      <c r="D633" s="225"/>
    </row>
    <row r="634" spans="1:4" ht="15.75">
      <c r="A634" s="224"/>
      <c r="B634" s="225"/>
      <c r="C634" s="225"/>
      <c r="D634" s="225"/>
    </row>
    <row r="635" spans="1:4" ht="15.75">
      <c r="A635" s="224"/>
      <c r="B635" s="225"/>
      <c r="C635" s="225"/>
      <c r="D635" s="225"/>
    </row>
    <row r="636" spans="1:4" ht="15.75">
      <c r="A636" s="224"/>
      <c r="B636" s="225"/>
      <c r="C636" s="225"/>
      <c r="D636" s="225"/>
    </row>
    <row r="637" spans="1:4" ht="15.75">
      <c r="A637" s="224"/>
      <c r="B637" s="225"/>
      <c r="C637" s="225"/>
      <c r="D637" s="225"/>
    </row>
    <row r="638" spans="1:4" ht="15.75">
      <c r="A638" s="224"/>
      <c r="B638" s="225"/>
      <c r="C638" s="225"/>
      <c r="D638" s="225"/>
    </row>
    <row r="639" spans="1:4" ht="15.75">
      <c r="A639" s="224"/>
      <c r="B639" s="225"/>
      <c r="C639" s="225"/>
      <c r="D639" s="225"/>
    </row>
    <row r="640" spans="1:4" ht="15.75">
      <c r="A640" s="224"/>
      <c r="B640" s="225"/>
      <c r="C640" s="225"/>
      <c r="D640" s="225"/>
    </row>
    <row r="641" spans="1:4" ht="15.75">
      <c r="A641" s="224"/>
      <c r="B641" s="225"/>
      <c r="C641" s="225"/>
      <c r="D641" s="225"/>
    </row>
    <row r="642" spans="1:4" ht="15.75">
      <c r="A642" s="224"/>
      <c r="B642" s="225"/>
      <c r="C642" s="225"/>
      <c r="D642" s="225"/>
    </row>
    <row r="643" spans="1:4" ht="15.75">
      <c r="A643" s="224"/>
      <c r="B643" s="225"/>
      <c r="C643" s="225"/>
      <c r="D643" s="225"/>
    </row>
    <row r="644" spans="1:4" ht="15.75">
      <c r="A644" s="224"/>
      <c r="B644" s="225"/>
      <c r="C644" s="225"/>
      <c r="D644" s="225"/>
    </row>
    <row r="645" spans="1:4" ht="15.75">
      <c r="A645" s="224"/>
      <c r="B645" s="225"/>
      <c r="C645" s="225"/>
      <c r="D645" s="225"/>
    </row>
    <row r="646" spans="1:4" ht="15.75">
      <c r="A646" s="224"/>
      <c r="B646" s="225"/>
      <c r="C646" s="225"/>
      <c r="D646" s="225"/>
    </row>
    <row r="647" spans="1:4" ht="15.75">
      <c r="A647" s="224"/>
      <c r="B647" s="225"/>
      <c r="C647" s="225"/>
      <c r="D647" s="225"/>
    </row>
    <row r="648" spans="1:4" ht="15.75">
      <c r="A648" s="224"/>
      <c r="B648" s="225"/>
      <c r="C648" s="225"/>
      <c r="D648" s="225"/>
    </row>
    <row r="649" spans="1:4" ht="15.75">
      <c r="A649" s="224"/>
      <c r="B649" s="225"/>
      <c r="C649" s="225"/>
      <c r="D649" s="225"/>
    </row>
    <row r="650" spans="1:4" ht="15.75">
      <c r="A650" s="224"/>
      <c r="B650" s="225"/>
      <c r="C650" s="225"/>
      <c r="D650" s="225"/>
    </row>
    <row r="651" spans="1:4" ht="15.75">
      <c r="A651" s="224"/>
      <c r="B651" s="225"/>
      <c r="C651" s="225"/>
      <c r="D651" s="225"/>
    </row>
    <row r="652" spans="1:4" ht="15.75">
      <c r="A652" s="224"/>
      <c r="B652" s="225"/>
      <c r="C652" s="225"/>
      <c r="D652" s="225"/>
    </row>
    <row r="653" spans="1:4" ht="15.75">
      <c r="A653" s="224"/>
      <c r="B653" s="225"/>
      <c r="C653" s="225"/>
      <c r="D653" s="225"/>
    </row>
    <row r="654" spans="1:4" ht="15.75">
      <c r="A654" s="224"/>
      <c r="B654" s="225"/>
      <c r="C654" s="225"/>
      <c r="D654" s="225"/>
    </row>
    <row r="655" spans="1:4" ht="15.75">
      <c r="A655" s="224"/>
      <c r="B655" s="225"/>
      <c r="C655" s="225"/>
      <c r="D655" s="225"/>
    </row>
    <row r="656" spans="1:4" ht="15.75">
      <c r="A656" s="224"/>
      <c r="B656" s="225"/>
      <c r="C656" s="225"/>
      <c r="D656" s="225"/>
    </row>
    <row r="657" spans="1:4" ht="15.75">
      <c r="A657" s="224"/>
      <c r="B657" s="225"/>
      <c r="C657" s="225"/>
      <c r="D657" s="225"/>
    </row>
    <row r="658" spans="1:4" ht="15.75">
      <c r="A658" s="224"/>
      <c r="B658" s="225"/>
      <c r="C658" s="225"/>
      <c r="D658" s="225"/>
    </row>
    <row r="659" spans="1:4" ht="15.75">
      <c r="A659" s="224"/>
      <c r="B659" s="225"/>
      <c r="C659" s="225"/>
      <c r="D659" s="225"/>
    </row>
    <row r="660" spans="1:4" ht="15.75">
      <c r="A660" s="224"/>
      <c r="B660" s="225"/>
      <c r="C660" s="225"/>
      <c r="D660" s="225"/>
    </row>
    <row r="661" spans="1:4" ht="15.75">
      <c r="A661" s="224"/>
      <c r="B661" s="225"/>
      <c r="C661" s="225"/>
      <c r="D661" s="225"/>
    </row>
    <row r="662" spans="1:4" ht="15.75">
      <c r="A662" s="224"/>
      <c r="B662" s="225"/>
      <c r="C662" s="225"/>
      <c r="D662" s="225"/>
    </row>
    <row r="663" spans="1:4" ht="15.75">
      <c r="A663" s="224"/>
      <c r="B663" s="225"/>
      <c r="C663" s="225"/>
      <c r="D663" s="225"/>
    </row>
    <row r="664" spans="1:4" ht="15.75">
      <c r="A664" s="224"/>
      <c r="B664" s="225"/>
      <c r="C664" s="225"/>
      <c r="D664" s="225"/>
    </row>
    <row r="665" spans="1:4" ht="15.75">
      <c r="A665" s="224"/>
      <c r="B665" s="225"/>
      <c r="C665" s="225"/>
      <c r="D665" s="225"/>
    </row>
    <row r="666" spans="1:4" ht="15.75">
      <c r="A666" s="224"/>
      <c r="B666" s="225"/>
      <c r="C666" s="225"/>
      <c r="D666" s="225"/>
    </row>
    <row r="667" spans="1:4" ht="15.75">
      <c r="A667" s="224"/>
      <c r="B667" s="225"/>
      <c r="C667" s="225"/>
      <c r="D667" s="225"/>
    </row>
    <row r="668" spans="1:4" ht="15.75">
      <c r="A668" s="224"/>
      <c r="B668" s="225"/>
      <c r="C668" s="225"/>
      <c r="D668" s="225"/>
    </row>
    <row r="669" spans="1:4" ht="15.75">
      <c r="A669" s="224"/>
      <c r="B669" s="225"/>
      <c r="C669" s="225"/>
      <c r="D669" s="225"/>
    </row>
    <row r="670" spans="1:4" ht="15.75">
      <c r="A670" s="224"/>
      <c r="B670" s="225"/>
      <c r="C670" s="225"/>
      <c r="D670" s="225"/>
    </row>
    <row r="671" spans="1:4" ht="15.75">
      <c r="A671" s="224"/>
      <c r="B671" s="225"/>
      <c r="C671" s="225"/>
      <c r="D671" s="225"/>
    </row>
    <row r="672" spans="1:4" ht="15.75">
      <c r="A672" s="224"/>
      <c r="B672" s="225"/>
      <c r="C672" s="225"/>
      <c r="D672" s="225"/>
    </row>
    <row r="673" spans="1:4" ht="15.75">
      <c r="A673" s="224"/>
      <c r="B673" s="225"/>
      <c r="C673" s="225"/>
      <c r="D673" s="225"/>
    </row>
    <row r="674" spans="1:4" ht="15.75">
      <c r="A674" s="224"/>
      <c r="B674" s="225"/>
      <c r="C674" s="225"/>
      <c r="D674" s="225"/>
    </row>
    <row r="675" spans="1:4" ht="15.75">
      <c r="A675" s="224"/>
      <c r="B675" s="225"/>
      <c r="C675" s="225"/>
      <c r="D675" s="225"/>
    </row>
    <row r="676" spans="1:4" ht="15.75">
      <c r="A676" s="224"/>
      <c r="B676" s="225"/>
      <c r="C676" s="225"/>
      <c r="D676" s="225"/>
    </row>
    <row r="677" spans="1:4" ht="15.75">
      <c r="A677" s="224"/>
      <c r="B677" s="225"/>
      <c r="C677" s="225"/>
      <c r="D677" s="225"/>
    </row>
    <row r="678" spans="1:4" ht="15.75">
      <c r="A678" s="224"/>
      <c r="B678" s="225"/>
      <c r="C678" s="225"/>
      <c r="D678" s="225"/>
    </row>
    <row r="679" spans="1:4" ht="15.75">
      <c r="A679" s="224"/>
      <c r="B679" s="225"/>
      <c r="C679" s="225"/>
      <c r="D679" s="225"/>
    </row>
    <row r="680" spans="1:4" ht="15.75">
      <c r="A680" s="224"/>
      <c r="B680" s="225"/>
      <c r="C680" s="225"/>
      <c r="D680" s="225"/>
    </row>
    <row r="681" spans="1:4" ht="15.75">
      <c r="A681" s="224"/>
      <c r="B681" s="225"/>
      <c r="C681" s="225"/>
      <c r="D681" s="225"/>
    </row>
    <row r="682" spans="1:4" ht="15.75">
      <c r="A682" s="224"/>
      <c r="B682" s="225"/>
      <c r="C682" s="225"/>
      <c r="D682" s="225"/>
    </row>
    <row r="683" spans="1:4" ht="15.75">
      <c r="A683" s="224"/>
      <c r="B683" s="225"/>
      <c r="C683" s="225"/>
      <c r="D683" s="225"/>
    </row>
    <row r="684" spans="1:4" ht="15.75">
      <c r="A684" s="224"/>
      <c r="B684" s="225"/>
      <c r="C684" s="225"/>
      <c r="D684" s="225"/>
    </row>
    <row r="685" spans="1:4" ht="15.75">
      <c r="A685" s="224"/>
      <c r="B685" s="225"/>
      <c r="C685" s="225"/>
      <c r="D685" s="225"/>
    </row>
    <row r="686" spans="1:4" ht="15.75">
      <c r="A686" s="224"/>
      <c r="B686" s="225"/>
      <c r="C686" s="225"/>
      <c r="D686" s="225"/>
    </row>
    <row r="687" spans="1:4" ht="15.75">
      <c r="A687" s="224"/>
      <c r="B687" s="225"/>
      <c r="C687" s="225"/>
      <c r="D687" s="225"/>
    </row>
    <row r="688" spans="1:4" ht="15.75">
      <c r="A688" s="224"/>
      <c r="B688" s="225"/>
      <c r="C688" s="225"/>
      <c r="D688" s="225"/>
    </row>
    <row r="689" spans="1:4" ht="15.75">
      <c r="A689" s="224"/>
      <c r="B689" s="225"/>
      <c r="C689" s="225"/>
      <c r="D689" s="225"/>
    </row>
    <row r="690" spans="1:4" ht="15.75">
      <c r="A690" s="224"/>
      <c r="B690" s="225"/>
      <c r="C690" s="225"/>
      <c r="D690" s="225"/>
    </row>
    <row r="691" spans="1:4" ht="15.75">
      <c r="A691" s="224"/>
      <c r="B691" s="225"/>
      <c r="C691" s="225"/>
      <c r="D691" s="225"/>
    </row>
    <row r="692" spans="1:4" ht="15.75">
      <c r="A692" s="224"/>
      <c r="B692" s="225"/>
      <c r="C692" s="225"/>
      <c r="D692" s="225"/>
    </row>
    <row r="693" spans="1:4" ht="15.75">
      <c r="A693" s="224"/>
      <c r="B693" s="225"/>
      <c r="C693" s="225"/>
      <c r="D693" s="225"/>
    </row>
    <row r="694" spans="1:4" ht="15.75">
      <c r="A694" s="224"/>
      <c r="B694" s="225"/>
      <c r="C694" s="225"/>
      <c r="D694" s="225"/>
    </row>
    <row r="695" spans="1:4" ht="15.75">
      <c r="A695" s="224"/>
      <c r="B695" s="225"/>
      <c r="C695" s="225"/>
      <c r="D695" s="225"/>
    </row>
    <row r="696" spans="1:4" ht="15.75">
      <c r="A696" s="224"/>
      <c r="B696" s="225"/>
      <c r="C696" s="225"/>
      <c r="D696" s="225"/>
    </row>
    <row r="697" spans="1:4" ht="15.75">
      <c r="A697" s="224"/>
      <c r="B697" s="225"/>
      <c r="C697" s="225"/>
      <c r="D697" s="225"/>
    </row>
    <row r="698" spans="1:4" ht="15.75">
      <c r="A698" s="224"/>
      <c r="B698" s="225"/>
      <c r="C698" s="225"/>
      <c r="D698" s="225"/>
    </row>
    <row r="699" spans="1:4" ht="15.75">
      <c r="A699" s="224"/>
      <c r="B699" s="225"/>
      <c r="C699" s="225"/>
      <c r="D699" s="225"/>
    </row>
    <row r="700" spans="1:4" ht="15.75">
      <c r="A700" s="224"/>
      <c r="B700" s="225"/>
      <c r="C700" s="225"/>
      <c r="D700" s="225"/>
    </row>
    <row r="701" spans="1:4" ht="15.75">
      <c r="A701" s="224"/>
      <c r="B701" s="225"/>
      <c r="C701" s="225"/>
      <c r="D701" s="225"/>
    </row>
    <row r="702" spans="1:4" ht="15.75">
      <c r="A702" s="224"/>
      <c r="B702" s="225"/>
      <c r="C702" s="225"/>
      <c r="D702" s="225"/>
    </row>
    <row r="703" spans="1:4" ht="15.75">
      <c r="A703" s="224"/>
      <c r="B703" s="225"/>
      <c r="C703" s="225"/>
      <c r="D703" s="225"/>
    </row>
    <row r="704" spans="1:4" ht="15.75">
      <c r="A704" s="224"/>
      <c r="B704" s="225"/>
      <c r="C704" s="225"/>
      <c r="D704" s="225"/>
    </row>
    <row r="705" spans="1:4" ht="15.75">
      <c r="A705" s="224"/>
      <c r="B705" s="225"/>
      <c r="C705" s="225"/>
      <c r="D705" s="225"/>
    </row>
    <row r="706" spans="1:4" ht="15.75">
      <c r="A706" s="224"/>
      <c r="B706" s="225"/>
      <c r="C706" s="225"/>
      <c r="D706" s="225"/>
    </row>
    <row r="707" spans="1:4" ht="15.75">
      <c r="A707" s="224"/>
      <c r="B707" s="225"/>
      <c r="C707" s="225"/>
      <c r="D707" s="225"/>
    </row>
    <row r="708" spans="1:4" ht="15.75">
      <c r="A708" s="224"/>
      <c r="B708" s="225"/>
      <c r="C708" s="225"/>
      <c r="D708" s="225"/>
    </row>
    <row r="709" spans="1:4" ht="15.75">
      <c r="A709" s="224"/>
      <c r="B709" s="225"/>
      <c r="C709" s="225"/>
      <c r="D709" s="225"/>
    </row>
    <row r="710" spans="1:4" ht="15.75">
      <c r="A710" s="224"/>
      <c r="B710" s="225"/>
      <c r="C710" s="225"/>
      <c r="D710" s="225"/>
    </row>
    <row r="711" spans="1:4" ht="15.75">
      <c r="A711" s="224"/>
      <c r="B711" s="225"/>
      <c r="C711" s="225"/>
      <c r="D711" s="225"/>
    </row>
    <row r="712" spans="1:4" ht="15.75">
      <c r="A712" s="224"/>
      <c r="B712" s="225"/>
      <c r="C712" s="225"/>
      <c r="D712" s="225"/>
    </row>
    <row r="713" spans="1:4" ht="15.75">
      <c r="A713" s="224"/>
      <c r="B713" s="225"/>
      <c r="C713" s="225"/>
      <c r="D713" s="225"/>
    </row>
    <row r="714" spans="1:4" ht="15.75">
      <c r="A714" s="224"/>
      <c r="B714" s="225"/>
      <c r="C714" s="225"/>
      <c r="D714" s="225"/>
    </row>
    <row r="715" spans="1:4" ht="15.75">
      <c r="A715" s="224"/>
      <c r="B715" s="225"/>
      <c r="C715" s="225"/>
      <c r="D715" s="225"/>
    </row>
    <row r="716" spans="1:4" ht="15.75">
      <c r="A716" s="224"/>
      <c r="B716" s="225"/>
      <c r="C716" s="225"/>
      <c r="D716" s="225"/>
    </row>
    <row r="717" spans="1:4" ht="15.75">
      <c r="A717" s="224"/>
      <c r="B717" s="225"/>
      <c r="C717" s="225"/>
      <c r="D717" s="225"/>
    </row>
    <row r="718" spans="1:4" ht="15.75">
      <c r="A718" s="224"/>
      <c r="B718" s="225"/>
      <c r="C718" s="225"/>
      <c r="D718" s="225"/>
    </row>
    <row r="719" spans="1:4" ht="15.75">
      <c r="A719" s="224"/>
      <c r="B719" s="225"/>
      <c r="C719" s="225"/>
      <c r="D719" s="225"/>
    </row>
    <row r="720" spans="1:4" ht="15.75">
      <c r="A720" s="224"/>
      <c r="B720" s="225"/>
      <c r="C720" s="225"/>
      <c r="D720" s="225"/>
    </row>
    <row r="721" spans="1:4" ht="15.75">
      <c r="A721" s="224"/>
      <c r="B721" s="225"/>
      <c r="C721" s="225"/>
      <c r="D721" s="225"/>
    </row>
    <row r="722" spans="1:4" ht="15.75">
      <c r="A722" s="224"/>
      <c r="B722" s="225"/>
      <c r="C722" s="225"/>
      <c r="D722" s="225"/>
    </row>
    <row r="723" spans="1:4" ht="15.75">
      <c r="A723" s="224"/>
      <c r="B723" s="225"/>
      <c r="C723" s="225"/>
      <c r="D723" s="225"/>
    </row>
    <row r="724" spans="1:4" ht="15.75">
      <c r="A724" s="224"/>
      <c r="B724" s="225"/>
      <c r="C724" s="225"/>
      <c r="D724" s="225"/>
    </row>
    <row r="725" spans="1:4" ht="15.75">
      <c r="A725" s="224"/>
      <c r="B725" s="225"/>
      <c r="C725" s="225"/>
      <c r="D725" s="225"/>
    </row>
    <row r="726" spans="1:4" ht="15.75">
      <c r="A726" s="224"/>
      <c r="B726" s="225"/>
      <c r="C726" s="225"/>
      <c r="D726" s="225"/>
    </row>
    <row r="727" spans="1:4" ht="15.75">
      <c r="A727" s="224"/>
      <c r="B727" s="225"/>
      <c r="C727" s="225"/>
      <c r="D727" s="225"/>
    </row>
    <row r="728" spans="1:4" ht="15.75">
      <c r="A728" s="224"/>
      <c r="B728" s="225"/>
      <c r="C728" s="225"/>
      <c r="D728" s="225"/>
    </row>
    <row r="729" spans="1:4" ht="15.75">
      <c r="A729" s="224"/>
      <c r="B729" s="225"/>
      <c r="C729" s="225"/>
      <c r="D729" s="225"/>
    </row>
    <row r="730" spans="1:4" ht="15.75">
      <c r="A730" s="224"/>
      <c r="B730" s="225"/>
      <c r="C730" s="225"/>
      <c r="D730" s="225"/>
    </row>
    <row r="731" spans="1:4" ht="15.75">
      <c r="A731" s="224"/>
      <c r="B731" s="225"/>
      <c r="C731" s="225"/>
      <c r="D731" s="225"/>
    </row>
    <row r="732" spans="1:4" ht="15.75">
      <c r="A732" s="224"/>
      <c r="B732" s="225"/>
      <c r="C732" s="225"/>
      <c r="D732" s="225"/>
    </row>
    <row r="733" spans="1:4" ht="15.75">
      <c r="A733" s="224"/>
      <c r="B733" s="225"/>
      <c r="C733" s="225"/>
      <c r="D733" s="225"/>
    </row>
    <row r="734" spans="1:4" ht="15.75">
      <c r="A734" s="224"/>
      <c r="B734" s="225"/>
      <c r="C734" s="225"/>
      <c r="D734" s="225"/>
    </row>
    <row r="735" spans="1:4" ht="15.75">
      <c r="A735" s="224"/>
      <c r="B735" s="225"/>
      <c r="C735" s="225"/>
      <c r="D735" s="225"/>
    </row>
    <row r="736" spans="1:4" ht="15.75">
      <c r="A736" s="224"/>
      <c r="B736" s="225"/>
      <c r="C736" s="225"/>
      <c r="D736" s="225"/>
    </row>
    <row r="737" spans="1:4" ht="15.75">
      <c r="A737" s="224"/>
      <c r="B737" s="225"/>
      <c r="C737" s="225"/>
      <c r="D737" s="225"/>
    </row>
    <row r="738" spans="1:4" ht="15.75">
      <c r="A738" s="224"/>
      <c r="B738" s="225"/>
      <c r="C738" s="225"/>
      <c r="D738" s="225"/>
    </row>
    <row r="739" spans="1:4" ht="15.75">
      <c r="A739" s="224"/>
      <c r="B739" s="225"/>
      <c r="C739" s="225"/>
      <c r="D739" s="225"/>
    </row>
    <row r="740" spans="1:4" ht="15.75">
      <c r="A740" s="224"/>
      <c r="B740" s="225"/>
      <c r="C740" s="225"/>
      <c r="D740" s="225"/>
    </row>
    <row r="741" spans="1:4" ht="15.75">
      <c r="A741" s="224"/>
      <c r="B741" s="225"/>
      <c r="C741" s="225"/>
      <c r="D741" s="225"/>
    </row>
    <row r="742" spans="1:4" ht="15.75">
      <c r="A742" s="224"/>
      <c r="B742" s="225"/>
      <c r="C742" s="225"/>
      <c r="D742" s="225"/>
    </row>
    <row r="743" spans="1:4" ht="15.75">
      <c r="A743" s="224"/>
      <c r="B743" s="225"/>
      <c r="C743" s="225"/>
      <c r="D743" s="225"/>
    </row>
    <row r="744" spans="1:4" ht="15.75">
      <c r="A744" s="224"/>
      <c r="B744" s="225"/>
      <c r="C744" s="225"/>
      <c r="D744" s="225"/>
    </row>
    <row r="745" spans="1:4" ht="15.75">
      <c r="A745" s="224"/>
      <c r="B745" s="225"/>
      <c r="C745" s="225"/>
      <c r="D745" s="225"/>
    </row>
    <row r="746" spans="1:4" ht="15.75">
      <c r="A746" s="224"/>
      <c r="B746" s="225"/>
      <c r="C746" s="225"/>
      <c r="D746" s="225"/>
    </row>
    <row r="747" spans="1:4" ht="15.75">
      <c r="A747" s="224"/>
      <c r="B747" s="225"/>
      <c r="C747" s="225"/>
      <c r="D747" s="225"/>
    </row>
    <row r="748" spans="1:4" ht="15.75">
      <c r="A748" s="224"/>
      <c r="B748" s="225"/>
      <c r="C748" s="225"/>
      <c r="D748" s="225"/>
    </row>
    <row r="749" spans="1:4" ht="15.75">
      <c r="A749" s="224"/>
      <c r="B749" s="225"/>
      <c r="C749" s="225"/>
      <c r="D749" s="225"/>
    </row>
    <row r="750" spans="1:4" ht="15.75">
      <c r="A750" s="224"/>
      <c r="B750" s="225"/>
      <c r="C750" s="225"/>
      <c r="D750" s="225"/>
    </row>
    <row r="751" spans="1:4" ht="15.75">
      <c r="A751" s="224"/>
      <c r="B751" s="225"/>
      <c r="C751" s="225"/>
      <c r="D751" s="225"/>
    </row>
    <row r="752" spans="1:4" ht="15.75">
      <c r="A752" s="224"/>
      <c r="B752" s="225"/>
      <c r="C752" s="225"/>
      <c r="D752" s="225"/>
    </row>
    <row r="753" spans="1:4" ht="15.75">
      <c r="A753" s="224"/>
      <c r="B753" s="225"/>
      <c r="C753" s="225"/>
      <c r="D753" s="225"/>
    </row>
    <row r="754" spans="1:4" ht="15.75">
      <c r="A754" s="224"/>
      <c r="B754" s="225"/>
      <c r="C754" s="225"/>
      <c r="D754" s="225"/>
    </row>
    <row r="755" spans="1:4" ht="15.75">
      <c r="A755" s="224"/>
      <c r="B755" s="225"/>
      <c r="C755" s="225"/>
      <c r="D755" s="225"/>
    </row>
    <row r="756" spans="1:4" ht="15.75">
      <c r="A756" s="224"/>
      <c r="B756" s="225"/>
      <c r="C756" s="225"/>
      <c r="D756" s="225"/>
    </row>
    <row r="757" spans="1:4" ht="15.75">
      <c r="A757" s="224"/>
      <c r="B757" s="225"/>
      <c r="C757" s="225"/>
      <c r="D757" s="225"/>
    </row>
    <row r="758" spans="1:4" ht="15.75">
      <c r="A758" s="224"/>
      <c r="B758" s="225"/>
      <c r="C758" s="225"/>
      <c r="D758" s="225"/>
    </row>
    <row r="759" spans="1:4" ht="15.75">
      <c r="A759" s="224"/>
      <c r="B759" s="225"/>
      <c r="C759" s="225"/>
      <c r="D759" s="225"/>
    </row>
    <row r="760" spans="1:4" ht="15.75">
      <c r="A760" s="224"/>
      <c r="B760" s="225"/>
      <c r="C760" s="225"/>
      <c r="D760" s="225"/>
    </row>
    <row r="761" spans="1:4" ht="15.75">
      <c r="A761" s="224"/>
      <c r="B761" s="225"/>
      <c r="C761" s="225"/>
      <c r="D761" s="225"/>
    </row>
    <row r="762" spans="1:4" ht="15.75">
      <c r="A762" s="224"/>
      <c r="B762" s="225"/>
      <c r="C762" s="225"/>
      <c r="D762" s="225"/>
    </row>
    <row r="763" spans="1:4" ht="15.75">
      <c r="A763" s="224"/>
      <c r="B763" s="225"/>
      <c r="C763" s="225"/>
      <c r="D763" s="225"/>
    </row>
    <row r="764" spans="1:4" ht="15.75">
      <c r="A764" s="224"/>
      <c r="B764" s="225"/>
      <c r="C764" s="225"/>
      <c r="D764" s="225"/>
    </row>
    <row r="765" spans="1:4" ht="15.75">
      <c r="A765" s="224"/>
      <c r="B765" s="225"/>
      <c r="C765" s="225"/>
      <c r="D765" s="225"/>
    </row>
    <row r="766" spans="1:4" ht="15.75">
      <c r="A766" s="224"/>
      <c r="B766" s="225"/>
      <c r="C766" s="225"/>
      <c r="D766" s="225"/>
    </row>
    <row r="767" spans="1:4" ht="15.75">
      <c r="A767" s="224"/>
      <c r="B767" s="225"/>
      <c r="C767" s="225"/>
      <c r="D767" s="225"/>
    </row>
    <row r="768" spans="1:4" ht="15.75">
      <c r="A768" s="224"/>
      <c r="B768" s="225"/>
      <c r="C768" s="225"/>
      <c r="D768" s="225"/>
    </row>
    <row r="769" spans="1:4" ht="15.75">
      <c r="A769" s="224"/>
      <c r="B769" s="225"/>
      <c r="C769" s="225"/>
      <c r="D769" s="225"/>
    </row>
    <row r="770" spans="1:4" ht="15.75">
      <c r="A770" s="224"/>
      <c r="B770" s="225"/>
      <c r="C770" s="225"/>
      <c r="D770" s="225"/>
    </row>
    <row r="771" spans="1:4" ht="15.75">
      <c r="A771" s="224"/>
      <c r="B771" s="225"/>
      <c r="C771" s="225"/>
      <c r="D771" s="225"/>
    </row>
    <row r="772" spans="1:4" ht="15.75">
      <c r="A772" s="224"/>
      <c r="B772" s="225"/>
      <c r="C772" s="225"/>
      <c r="D772" s="225"/>
    </row>
    <row r="773" spans="1:4" ht="15.75">
      <c r="A773" s="224"/>
      <c r="B773" s="225"/>
      <c r="C773" s="225"/>
      <c r="D773" s="225"/>
    </row>
    <row r="774" spans="1:4" ht="15.75">
      <c r="A774" s="224"/>
      <c r="B774" s="225"/>
      <c r="C774" s="225"/>
      <c r="D774" s="225"/>
    </row>
    <row r="775" spans="1:4" ht="15.75">
      <c r="A775" s="224"/>
      <c r="B775" s="225"/>
      <c r="C775" s="225"/>
      <c r="D775" s="225"/>
    </row>
    <row r="776" spans="1:4" ht="15.75">
      <c r="A776" s="224"/>
      <c r="B776" s="225"/>
      <c r="C776" s="225"/>
      <c r="D776" s="225"/>
    </row>
    <row r="777" spans="1:4" ht="15.75">
      <c r="A777" s="224"/>
      <c r="B777" s="225"/>
      <c r="C777" s="225"/>
      <c r="D777" s="225"/>
    </row>
    <row r="778" spans="1:4" ht="15.75">
      <c r="A778" s="224"/>
      <c r="B778" s="225"/>
      <c r="C778" s="225"/>
      <c r="D778" s="225"/>
    </row>
    <row r="779" spans="1:4" ht="15.75">
      <c r="A779" s="224"/>
      <c r="B779" s="225"/>
      <c r="C779" s="225"/>
      <c r="D779" s="225"/>
    </row>
    <row r="780" spans="1:4" ht="15.75">
      <c r="A780" s="224"/>
      <c r="B780" s="225"/>
      <c r="C780" s="225"/>
      <c r="D780" s="225"/>
    </row>
    <row r="781" spans="1:4" ht="15.75">
      <c r="A781" s="224"/>
      <c r="B781" s="225"/>
      <c r="C781" s="225"/>
      <c r="D781" s="225"/>
    </row>
    <row r="782" spans="1:4" ht="15.75">
      <c r="A782" s="224"/>
      <c r="B782" s="225"/>
      <c r="C782" s="225"/>
      <c r="D782" s="225"/>
    </row>
    <row r="783" spans="1:4" ht="15.75">
      <c r="A783" s="224"/>
      <c r="B783" s="225"/>
      <c r="C783" s="225"/>
      <c r="D783" s="225"/>
    </row>
    <row r="784" spans="1:4" ht="15.75">
      <c r="A784" s="224"/>
      <c r="B784" s="225"/>
      <c r="C784" s="225"/>
      <c r="D784" s="225"/>
    </row>
    <row r="785" spans="1:4" ht="15.75">
      <c r="A785" s="224"/>
      <c r="B785" s="225"/>
      <c r="C785" s="225"/>
      <c r="D785" s="225"/>
    </row>
    <row r="786" spans="1:4" ht="15.75">
      <c r="A786" s="224"/>
      <c r="B786" s="225"/>
      <c r="C786" s="225"/>
      <c r="D786" s="225"/>
    </row>
    <row r="787" spans="1:4" ht="15.75">
      <c r="A787" s="224"/>
      <c r="B787" s="225"/>
      <c r="C787" s="225"/>
      <c r="D787" s="225"/>
    </row>
    <row r="788" spans="1:4" ht="15.75">
      <c r="A788" s="224"/>
      <c r="B788" s="225"/>
      <c r="C788" s="225"/>
      <c r="D788" s="225"/>
    </row>
    <row r="789" spans="1:4" ht="15.75">
      <c r="A789" s="224"/>
      <c r="B789" s="225"/>
      <c r="C789" s="225"/>
      <c r="D789" s="225"/>
    </row>
    <row r="790" spans="1:4" ht="15.75">
      <c r="A790" s="224"/>
      <c r="B790" s="225"/>
      <c r="C790" s="225"/>
      <c r="D790" s="225"/>
    </row>
    <row r="791" spans="1:4" ht="15.75">
      <c r="A791" s="224"/>
      <c r="B791" s="225"/>
      <c r="C791" s="225"/>
      <c r="D791" s="225"/>
    </row>
    <row r="792" spans="1:4" ht="15.75">
      <c r="A792" s="224"/>
      <c r="B792" s="225"/>
      <c r="C792" s="225"/>
      <c r="D792" s="225"/>
    </row>
    <row r="793" spans="1:4" ht="15.75">
      <c r="A793" s="224"/>
      <c r="B793" s="225"/>
      <c r="C793" s="225"/>
      <c r="D793" s="225"/>
    </row>
    <row r="794" spans="1:4" ht="15.75">
      <c r="A794" s="224"/>
      <c r="B794" s="225"/>
      <c r="C794" s="225"/>
      <c r="D794" s="225"/>
    </row>
    <row r="795" spans="1:4" ht="15.75">
      <c r="A795" s="224"/>
      <c r="B795" s="225"/>
      <c r="C795" s="225"/>
      <c r="D795" s="225"/>
    </row>
    <row r="796" spans="1:4" ht="15.75">
      <c r="A796" s="224"/>
      <c r="B796" s="225"/>
      <c r="C796" s="225"/>
      <c r="D796" s="225"/>
    </row>
    <row r="797" spans="1:4" ht="15.75">
      <c r="A797" s="224"/>
      <c r="B797" s="225"/>
      <c r="C797" s="225"/>
      <c r="D797" s="225"/>
    </row>
    <row r="798" spans="1:4" ht="15.75">
      <c r="A798" s="224"/>
      <c r="B798" s="225"/>
      <c r="C798" s="225"/>
      <c r="D798" s="225"/>
    </row>
    <row r="799" spans="1:4" ht="15.75">
      <c r="A799" s="224"/>
      <c r="B799" s="225"/>
      <c r="C799" s="225"/>
      <c r="D799" s="225"/>
    </row>
    <row r="800" spans="1:4" ht="15.75">
      <c r="A800" s="224"/>
      <c r="B800" s="225"/>
      <c r="C800" s="225"/>
      <c r="D800" s="225"/>
    </row>
    <row r="801" spans="1:4" ht="15.75">
      <c r="A801" s="224"/>
      <c r="B801" s="225"/>
      <c r="C801" s="225"/>
      <c r="D801" s="225"/>
    </row>
    <row r="802" spans="1:4" ht="15.75">
      <c r="A802" s="224"/>
      <c r="B802" s="225"/>
      <c r="C802" s="225"/>
      <c r="D802" s="225"/>
    </row>
    <row r="803" spans="1:4" ht="15.75">
      <c r="A803" s="224"/>
      <c r="B803" s="225"/>
      <c r="C803" s="225"/>
      <c r="D803" s="225"/>
    </row>
    <row r="804" spans="1:4" ht="15.75">
      <c r="A804" s="224"/>
      <c r="B804" s="225"/>
      <c r="C804" s="225"/>
      <c r="D804" s="225"/>
    </row>
    <row r="805" spans="1:4" ht="15.75">
      <c r="A805" s="224"/>
      <c r="B805" s="225"/>
      <c r="C805" s="225"/>
      <c r="D805" s="225"/>
    </row>
    <row r="806" spans="1:4" ht="15.75">
      <c r="A806" s="224"/>
      <c r="B806" s="225"/>
      <c r="C806" s="225"/>
      <c r="D806" s="225"/>
    </row>
    <row r="807" spans="1:4" ht="15.75">
      <c r="A807" s="224"/>
      <c r="B807" s="225"/>
      <c r="C807" s="225"/>
      <c r="D807" s="225"/>
    </row>
    <row r="808" spans="1:4" ht="15.75">
      <c r="A808" s="224"/>
      <c r="B808" s="225"/>
      <c r="C808" s="225"/>
      <c r="D808" s="225"/>
    </row>
    <row r="809" spans="1:4" ht="15.75">
      <c r="A809" s="224"/>
      <c r="B809" s="225"/>
      <c r="C809" s="225"/>
      <c r="D809" s="225"/>
    </row>
    <row r="810" spans="1:4" ht="15.75">
      <c r="A810" s="224"/>
      <c r="B810" s="225"/>
      <c r="C810" s="225"/>
      <c r="D810" s="225"/>
    </row>
    <row r="811" spans="1:4" ht="15.75">
      <c r="A811" s="224"/>
      <c r="B811" s="225"/>
      <c r="C811" s="225"/>
      <c r="D811" s="225"/>
    </row>
    <row r="812" spans="1:4" ht="15.75">
      <c r="A812" s="224"/>
      <c r="B812" s="225"/>
      <c r="C812" s="225"/>
      <c r="D812" s="225"/>
    </row>
    <row r="813" spans="1:4" ht="15.75">
      <c r="A813" s="224"/>
      <c r="B813" s="225"/>
      <c r="C813" s="225"/>
      <c r="D813" s="225"/>
    </row>
    <row r="814" spans="1:4" ht="15.75">
      <c r="A814" s="224"/>
      <c r="B814" s="225"/>
      <c r="C814" s="225"/>
      <c r="D814" s="225"/>
    </row>
    <row r="815" spans="1:4" ht="15.75">
      <c r="A815" s="224"/>
      <c r="B815" s="225"/>
      <c r="C815" s="225"/>
      <c r="D815" s="225"/>
    </row>
    <row r="816" spans="1:4" ht="15.75">
      <c r="A816" s="224"/>
      <c r="B816" s="225"/>
      <c r="C816" s="225"/>
      <c r="D816" s="225"/>
    </row>
    <row r="817" spans="1:4" ht="15.75">
      <c r="A817" s="224"/>
      <c r="B817" s="225"/>
      <c r="C817" s="225"/>
      <c r="D817" s="225"/>
    </row>
    <row r="818" spans="1:4" ht="15.75">
      <c r="A818" s="224"/>
      <c r="B818" s="225"/>
      <c r="C818" s="225"/>
      <c r="D818" s="225"/>
    </row>
    <row r="819" spans="1:4" ht="15.75">
      <c r="A819" s="224"/>
      <c r="B819" s="225"/>
      <c r="C819" s="225"/>
      <c r="D819" s="225"/>
    </row>
    <row r="820" spans="1:4" ht="15.75">
      <c r="A820" s="224"/>
      <c r="B820" s="225"/>
      <c r="C820" s="225"/>
      <c r="D820" s="225"/>
    </row>
    <row r="821" spans="1:4" ht="15.75">
      <c r="A821" s="224"/>
      <c r="B821" s="225"/>
      <c r="C821" s="225"/>
      <c r="D821" s="225"/>
    </row>
    <row r="822" spans="1:4" ht="15.75">
      <c r="A822" s="224"/>
      <c r="B822" s="225"/>
      <c r="C822" s="225"/>
      <c r="D822" s="225"/>
    </row>
    <row r="823" spans="1:4" ht="15.75">
      <c r="A823" s="224"/>
      <c r="B823" s="225"/>
      <c r="C823" s="225"/>
      <c r="D823" s="225"/>
    </row>
    <row r="824" spans="1:4" ht="15.75">
      <c r="A824" s="224"/>
      <c r="B824" s="225"/>
      <c r="C824" s="225"/>
      <c r="D824" s="225"/>
    </row>
    <row r="825" spans="1:4" ht="15.75">
      <c r="A825" s="224"/>
      <c r="B825" s="225"/>
      <c r="C825" s="225"/>
      <c r="D825" s="225"/>
    </row>
    <row r="826" spans="1:4" ht="15.75">
      <c r="A826" s="224"/>
      <c r="B826" s="225"/>
      <c r="C826" s="225"/>
      <c r="D826" s="225"/>
    </row>
    <row r="827" spans="1:4" ht="15.75">
      <c r="A827" s="224"/>
      <c r="B827" s="225"/>
      <c r="C827" s="225"/>
      <c r="D827" s="225"/>
    </row>
    <row r="828" spans="1:4" ht="15.75">
      <c r="A828" s="224"/>
      <c r="B828" s="225"/>
      <c r="C828" s="225"/>
      <c r="D828" s="225"/>
    </row>
    <row r="829" spans="1:4" ht="15.75">
      <c r="A829" s="224"/>
      <c r="B829" s="225"/>
      <c r="C829" s="225"/>
      <c r="D829" s="225"/>
    </row>
    <row r="830" spans="1:4" ht="15.75">
      <c r="A830" s="224"/>
      <c r="B830" s="225"/>
      <c r="C830" s="225"/>
      <c r="D830" s="225"/>
    </row>
    <row r="831" spans="1:4" ht="15.75">
      <c r="A831" s="224"/>
      <c r="B831" s="225"/>
      <c r="C831" s="225"/>
      <c r="D831" s="225"/>
    </row>
    <row r="832" spans="1:4" ht="15.75">
      <c r="A832" s="224"/>
      <c r="B832" s="225"/>
      <c r="C832" s="225"/>
      <c r="D832" s="225"/>
    </row>
    <row r="833" spans="1:4" ht="15.75">
      <c r="A833" s="224"/>
      <c r="B833" s="225"/>
      <c r="C833" s="225"/>
      <c r="D833" s="225"/>
    </row>
    <row r="834" spans="1:4" ht="15.75">
      <c r="A834" s="224"/>
      <c r="B834" s="225"/>
      <c r="C834" s="225"/>
      <c r="D834" s="225"/>
    </row>
    <row r="835" spans="1:4" ht="15.75">
      <c r="A835" s="224"/>
      <c r="B835" s="225"/>
      <c r="C835" s="225"/>
      <c r="D835" s="225"/>
    </row>
    <row r="836" spans="1:4" ht="15.75">
      <c r="A836" s="224"/>
      <c r="B836" s="225"/>
      <c r="C836" s="225"/>
      <c r="D836" s="225"/>
    </row>
    <row r="837" spans="1:4" ht="15.75">
      <c r="A837" s="224"/>
      <c r="B837" s="225"/>
      <c r="C837" s="225"/>
      <c r="D837" s="225"/>
    </row>
    <row r="838" spans="1:4" ht="15.75">
      <c r="A838" s="224"/>
      <c r="B838" s="225"/>
      <c r="C838" s="225"/>
      <c r="D838" s="225"/>
    </row>
    <row r="839" spans="1:4" ht="15.75">
      <c r="A839" s="224"/>
      <c r="B839" s="225"/>
      <c r="C839" s="225"/>
      <c r="D839" s="225"/>
    </row>
    <row r="840" spans="1:4" ht="15.75">
      <c r="A840" s="224"/>
      <c r="B840" s="225"/>
      <c r="C840" s="225"/>
      <c r="D840" s="225"/>
    </row>
    <row r="841" spans="1:4" ht="15.75">
      <c r="A841" s="224"/>
      <c r="B841" s="225"/>
      <c r="C841" s="225"/>
      <c r="D841" s="225"/>
    </row>
    <row r="842" spans="1:4" ht="15.75">
      <c r="A842" s="224"/>
      <c r="B842" s="225"/>
      <c r="C842" s="225"/>
      <c r="D842" s="225"/>
    </row>
    <row r="843" spans="1:4" ht="15.75">
      <c r="A843" s="224"/>
      <c r="B843" s="225"/>
      <c r="C843" s="225"/>
      <c r="D843" s="225"/>
    </row>
    <row r="844" spans="1:4" ht="15.75">
      <c r="A844" s="224"/>
      <c r="B844" s="225"/>
      <c r="C844" s="225"/>
      <c r="D844" s="225"/>
    </row>
    <row r="845" spans="1:4" ht="15.75">
      <c r="A845" s="224"/>
      <c r="B845" s="225"/>
      <c r="C845" s="225"/>
      <c r="D845" s="225"/>
    </row>
    <row r="846" spans="1:4" ht="15.75">
      <c r="A846" s="224"/>
      <c r="B846" s="225"/>
      <c r="C846" s="225"/>
      <c r="D846" s="225"/>
    </row>
    <row r="847" spans="1:4" ht="15.75">
      <c r="A847" s="224"/>
      <c r="B847" s="225"/>
      <c r="C847" s="225"/>
      <c r="D847" s="225"/>
    </row>
    <row r="848" spans="1:4" ht="15.75">
      <c r="A848" s="224"/>
      <c r="B848" s="225"/>
      <c r="C848" s="225"/>
      <c r="D848" s="225"/>
    </row>
    <row r="849" spans="1:4" ht="15.75">
      <c r="A849" s="224"/>
      <c r="B849" s="225"/>
      <c r="C849" s="225"/>
      <c r="D849" s="225"/>
    </row>
    <row r="850" spans="1:4" ht="15.75">
      <c r="A850" s="224"/>
      <c r="B850" s="225"/>
      <c r="C850" s="225"/>
      <c r="D850" s="225"/>
    </row>
    <row r="851" spans="1:4" ht="15.75">
      <c r="A851" s="224"/>
      <c r="B851" s="225"/>
      <c r="C851" s="225"/>
      <c r="D851" s="225"/>
    </row>
    <row r="852" spans="1:4" ht="15.75">
      <c r="A852" s="224"/>
      <c r="B852" s="225"/>
      <c r="C852" s="225"/>
      <c r="D852" s="225"/>
    </row>
    <row r="853" spans="1:4" ht="15.75">
      <c r="A853" s="224"/>
      <c r="B853" s="225"/>
      <c r="C853" s="225"/>
      <c r="D853" s="225"/>
    </row>
    <row r="854" spans="1:4" ht="15.75">
      <c r="A854" s="224"/>
      <c r="B854" s="225"/>
      <c r="C854" s="225"/>
      <c r="D854" s="225"/>
    </row>
    <row r="855" spans="1:4" ht="15.75">
      <c r="A855" s="224"/>
      <c r="B855" s="225"/>
      <c r="C855" s="225"/>
      <c r="D855" s="225"/>
    </row>
    <row r="856" spans="1:4" ht="15.75">
      <c r="A856" s="224"/>
      <c r="B856" s="225"/>
      <c r="C856" s="225"/>
      <c r="D856" s="225"/>
    </row>
    <row r="857" spans="1:4" ht="15.75">
      <c r="A857" s="224"/>
      <c r="B857" s="225"/>
      <c r="C857" s="225"/>
      <c r="D857" s="225"/>
    </row>
    <row r="858" spans="1:4" ht="15.75">
      <c r="A858" s="224"/>
      <c r="B858" s="225"/>
      <c r="C858" s="225"/>
      <c r="D858" s="225"/>
    </row>
    <row r="859" spans="1:4" ht="15.75">
      <c r="A859" s="224"/>
      <c r="B859" s="225"/>
      <c r="C859" s="225"/>
      <c r="D859" s="225"/>
    </row>
    <row r="860" spans="1:4" ht="15.75">
      <c r="A860" s="224"/>
      <c r="B860" s="225"/>
      <c r="C860" s="225"/>
      <c r="D860" s="225"/>
    </row>
    <row r="861" spans="1:4" ht="15.75">
      <c r="A861" s="224"/>
      <c r="B861" s="225"/>
      <c r="C861" s="225"/>
      <c r="D861" s="225"/>
    </row>
    <row r="862" spans="1:4" ht="15.75">
      <c r="A862" s="224"/>
      <c r="B862" s="225"/>
      <c r="C862" s="225"/>
      <c r="D862" s="225"/>
    </row>
    <row r="863" spans="1:4" ht="15.75">
      <c r="A863" s="224"/>
      <c r="B863" s="225"/>
      <c r="C863" s="225"/>
      <c r="D863" s="225"/>
    </row>
    <row r="864" spans="1:4" ht="15.75">
      <c r="A864" s="224"/>
      <c r="B864" s="225"/>
      <c r="C864" s="225"/>
      <c r="D864" s="225"/>
    </row>
    <row r="865" spans="1:4" ht="15.75">
      <c r="A865" s="224"/>
      <c r="B865" s="225"/>
      <c r="C865" s="225"/>
      <c r="D865" s="225"/>
    </row>
    <row r="866" spans="1:4" ht="15.75">
      <c r="A866" s="224"/>
      <c r="B866" s="225"/>
      <c r="C866" s="225"/>
      <c r="D866" s="225"/>
    </row>
    <row r="867" spans="1:4" ht="15.75">
      <c r="A867" s="224"/>
      <c r="B867" s="225"/>
      <c r="C867" s="225"/>
      <c r="D867" s="225"/>
    </row>
    <row r="868" spans="1:4" ht="15.75">
      <c r="A868" s="224"/>
      <c r="B868" s="225"/>
      <c r="C868" s="225"/>
      <c r="D868" s="225"/>
    </row>
    <row r="869" spans="1:4" ht="15.75">
      <c r="A869" s="224"/>
      <c r="B869" s="225"/>
      <c r="C869" s="225"/>
      <c r="D869" s="225"/>
    </row>
    <row r="870" spans="1:4" ht="15.75">
      <c r="A870" s="224"/>
      <c r="B870" s="225"/>
      <c r="C870" s="225"/>
      <c r="D870" s="225"/>
    </row>
    <row r="871" spans="1:4" ht="15.75">
      <c r="A871" s="224"/>
      <c r="B871" s="225"/>
      <c r="C871" s="225"/>
      <c r="D871" s="225"/>
    </row>
    <row r="872" spans="1:4" ht="15.75">
      <c r="A872" s="224"/>
      <c r="B872" s="225"/>
      <c r="C872" s="225"/>
      <c r="D872" s="225"/>
    </row>
    <row r="873" spans="1:4" ht="15.75">
      <c r="A873" s="224"/>
      <c r="B873" s="225"/>
      <c r="C873" s="225"/>
      <c r="D873" s="225"/>
    </row>
    <row r="874" spans="1:4" ht="15.75">
      <c r="A874" s="224"/>
      <c r="B874" s="225"/>
      <c r="C874" s="225"/>
      <c r="D874" s="225"/>
    </row>
    <row r="875" spans="1:4" ht="15.75">
      <c r="A875" s="224"/>
      <c r="B875" s="225"/>
      <c r="C875" s="225"/>
      <c r="D875" s="225"/>
    </row>
    <row r="876" spans="1:4" ht="15.75">
      <c r="A876" s="224"/>
      <c r="B876" s="225"/>
      <c r="C876" s="225"/>
      <c r="D876" s="225"/>
    </row>
    <row r="877" spans="1:4" ht="15.75">
      <c r="A877" s="224"/>
      <c r="B877" s="225"/>
      <c r="C877" s="225"/>
      <c r="D877" s="225"/>
    </row>
    <row r="878" spans="1:4" ht="15.75">
      <c r="A878" s="224"/>
      <c r="B878" s="225"/>
      <c r="C878" s="225"/>
      <c r="D878" s="225"/>
    </row>
    <row r="879" spans="1:4" ht="15.75">
      <c r="A879" s="224"/>
      <c r="B879" s="225"/>
      <c r="C879" s="225"/>
      <c r="D879" s="225"/>
    </row>
    <row r="880" spans="1:4" ht="15.75">
      <c r="A880" s="224"/>
      <c r="B880" s="225"/>
      <c r="C880" s="225"/>
      <c r="D880" s="225"/>
    </row>
    <row r="881" spans="1:4" ht="15.75">
      <c r="A881" s="224"/>
      <c r="B881" s="225"/>
      <c r="C881" s="225"/>
      <c r="D881" s="225"/>
    </row>
    <row r="882" spans="1:4" ht="15.75">
      <c r="A882" s="224"/>
      <c r="B882" s="225"/>
      <c r="C882" s="225"/>
      <c r="D882" s="225"/>
    </row>
    <row r="883" spans="1:4" ht="15.75">
      <c r="A883" s="224"/>
      <c r="B883" s="225"/>
      <c r="C883" s="225"/>
      <c r="D883" s="225"/>
    </row>
    <row r="884" spans="1:4" ht="15.75">
      <c r="A884" s="224"/>
      <c r="B884" s="225"/>
      <c r="C884" s="225"/>
      <c r="D884" s="225"/>
    </row>
    <row r="885" spans="1:4" ht="15.75">
      <c r="A885" s="224"/>
      <c r="B885" s="225"/>
      <c r="C885" s="225"/>
      <c r="D885" s="225"/>
    </row>
    <row r="886" spans="1:4" ht="15.75">
      <c r="A886" s="224"/>
      <c r="B886" s="225"/>
      <c r="C886" s="225"/>
      <c r="D886" s="225"/>
    </row>
    <row r="887" spans="1:4" ht="15.75">
      <c r="A887" s="224"/>
      <c r="B887" s="225"/>
      <c r="C887" s="225"/>
      <c r="D887" s="225"/>
    </row>
    <row r="888" spans="1:4" ht="15.75">
      <c r="A888" s="224"/>
      <c r="B888" s="225"/>
      <c r="C888" s="225"/>
      <c r="D888" s="225"/>
    </row>
    <row r="889" spans="1:4" ht="15.75">
      <c r="A889" s="224"/>
      <c r="B889" s="225"/>
      <c r="C889" s="225"/>
      <c r="D889" s="225"/>
    </row>
    <row r="890" spans="1:4" ht="15.75">
      <c r="A890" s="224"/>
      <c r="B890" s="225"/>
      <c r="C890" s="225"/>
      <c r="D890" s="225"/>
    </row>
    <row r="891" spans="1:4" ht="15.75">
      <c r="A891" s="224"/>
      <c r="B891" s="225"/>
      <c r="C891" s="225"/>
      <c r="D891" s="225"/>
    </row>
    <row r="892" spans="1:4" ht="15.75">
      <c r="A892" s="224"/>
      <c r="B892" s="225"/>
      <c r="C892" s="225"/>
      <c r="D892" s="225"/>
    </row>
    <row r="893" spans="1:4" ht="15.75">
      <c r="A893" s="224"/>
      <c r="B893" s="225"/>
      <c r="C893" s="225"/>
      <c r="D893" s="225"/>
    </row>
    <row r="894" spans="1:4" ht="15.75">
      <c r="A894" s="224"/>
      <c r="B894" s="225"/>
      <c r="C894" s="225"/>
      <c r="D894" s="225"/>
    </row>
    <row r="895" spans="1:4" ht="15.75">
      <c r="A895" s="224"/>
      <c r="B895" s="225"/>
      <c r="C895" s="225"/>
      <c r="D895" s="225"/>
    </row>
    <row r="896" spans="1:4" ht="15.75">
      <c r="A896" s="224"/>
      <c r="B896" s="225"/>
      <c r="C896" s="225"/>
      <c r="D896" s="225"/>
    </row>
    <row r="897" spans="1:4" ht="15.75">
      <c r="A897" s="224"/>
      <c r="B897" s="225"/>
      <c r="C897" s="225"/>
      <c r="D897" s="225"/>
    </row>
    <row r="898" spans="1:4" ht="15.75">
      <c r="A898" s="224"/>
      <c r="B898" s="225"/>
      <c r="C898" s="225"/>
      <c r="D898" s="225"/>
    </row>
    <row r="899" spans="1:4" ht="15.75">
      <c r="A899" s="224"/>
      <c r="B899" s="225"/>
      <c r="C899" s="225"/>
      <c r="D899" s="225"/>
    </row>
    <row r="900" spans="1:4" ht="15.75">
      <c r="A900" s="224"/>
      <c r="B900" s="225"/>
      <c r="C900" s="225"/>
      <c r="D900" s="225"/>
    </row>
    <row r="901" spans="1:4" ht="15.75">
      <c r="A901" s="224"/>
      <c r="B901" s="225"/>
      <c r="C901" s="225"/>
      <c r="D901" s="225"/>
    </row>
    <row r="902" spans="1:4" ht="15.75">
      <c r="A902" s="224"/>
      <c r="B902" s="225"/>
      <c r="C902" s="225"/>
      <c r="D902" s="225"/>
    </row>
    <row r="903" spans="1:4" ht="15.75">
      <c r="A903" s="224"/>
      <c r="B903" s="225"/>
      <c r="C903" s="225"/>
      <c r="D903" s="225"/>
    </row>
    <row r="904" spans="1:4" ht="15.75">
      <c r="A904" s="224"/>
      <c r="B904" s="225"/>
      <c r="C904" s="225"/>
      <c r="D904" s="225"/>
    </row>
    <row r="905" spans="1:4" ht="15.75">
      <c r="A905" s="224"/>
      <c r="B905" s="225"/>
      <c r="C905" s="225"/>
      <c r="D905" s="225"/>
    </row>
    <row r="906" spans="1:4" ht="15.75">
      <c r="A906" s="224"/>
      <c r="B906" s="225"/>
      <c r="C906" s="225"/>
      <c r="D906" s="225"/>
    </row>
    <row r="907" spans="1:4" ht="15.75">
      <c r="A907" s="224"/>
      <c r="B907" s="225"/>
      <c r="C907" s="225"/>
      <c r="D907" s="225"/>
    </row>
    <row r="908" spans="1:4" ht="15.75">
      <c r="A908" s="224"/>
      <c r="B908" s="225"/>
      <c r="C908" s="225"/>
      <c r="D908" s="225"/>
    </row>
    <row r="909" spans="1:4" ht="15.75">
      <c r="A909" s="224"/>
      <c r="B909" s="225"/>
      <c r="C909" s="225"/>
      <c r="D909" s="225"/>
    </row>
    <row r="910" spans="1:4" ht="15.75">
      <c r="A910" s="224"/>
      <c r="B910" s="225"/>
      <c r="C910" s="225"/>
      <c r="D910" s="225"/>
    </row>
    <row r="911" spans="1:4" ht="15.75">
      <c r="A911" s="224"/>
      <c r="B911" s="225"/>
      <c r="C911" s="225"/>
      <c r="D911" s="225"/>
    </row>
    <row r="912" spans="1:4" ht="15.75">
      <c r="A912" s="224"/>
      <c r="B912" s="225"/>
      <c r="C912" s="225"/>
      <c r="D912" s="225"/>
    </row>
    <row r="913" spans="1:4" ht="15.75">
      <c r="A913" s="224"/>
      <c r="B913" s="225"/>
      <c r="C913" s="225"/>
      <c r="D913" s="225"/>
    </row>
    <row r="914" spans="1:4" ht="15.75">
      <c r="A914" s="224"/>
      <c r="B914" s="225"/>
      <c r="C914" s="225"/>
      <c r="D914" s="225"/>
    </row>
    <row r="915" spans="1:4" ht="15.75">
      <c r="A915" s="224"/>
      <c r="B915" s="225"/>
      <c r="C915" s="225"/>
      <c r="D915" s="225"/>
    </row>
    <row r="916" spans="1:4" ht="15.75">
      <c r="A916" s="224"/>
      <c r="B916" s="225"/>
      <c r="C916" s="225"/>
      <c r="D916" s="225"/>
    </row>
    <row r="917" spans="1:4" ht="15.75">
      <c r="A917" s="224"/>
      <c r="B917" s="225"/>
      <c r="C917" s="225"/>
      <c r="D917" s="225"/>
    </row>
    <row r="918" spans="1:4" ht="15.75">
      <c r="A918" s="224"/>
      <c r="B918" s="225"/>
      <c r="C918" s="225"/>
      <c r="D918" s="225"/>
    </row>
    <row r="919" spans="1:4" ht="15.75">
      <c r="A919" s="224"/>
      <c r="B919" s="225"/>
      <c r="C919" s="225"/>
      <c r="D919" s="225"/>
    </row>
    <row r="920" spans="1:4" ht="15.75">
      <c r="A920" s="224"/>
      <c r="B920" s="225"/>
      <c r="C920" s="225"/>
      <c r="D920" s="225"/>
    </row>
    <row r="921" spans="1:4" ht="15.75">
      <c r="A921" s="224"/>
      <c r="B921" s="225"/>
      <c r="C921" s="225"/>
      <c r="D921" s="225"/>
    </row>
    <row r="922" spans="1:4" ht="15.75">
      <c r="A922" s="224"/>
      <c r="B922" s="225"/>
      <c r="C922" s="225"/>
      <c r="D922" s="225"/>
    </row>
    <row r="923" spans="1:4" ht="15.75">
      <c r="A923" s="224"/>
      <c r="B923" s="225"/>
      <c r="C923" s="225"/>
      <c r="D923" s="225"/>
    </row>
    <row r="924" spans="1:4" ht="15.75">
      <c r="A924" s="224"/>
      <c r="B924" s="225"/>
      <c r="C924" s="225"/>
      <c r="D924" s="225"/>
    </row>
    <row r="925" spans="1:4" ht="15.75">
      <c r="A925" s="224"/>
      <c r="B925" s="225"/>
      <c r="C925" s="225"/>
      <c r="D925" s="225"/>
    </row>
    <row r="926" spans="1:4" ht="15.75">
      <c r="A926" s="224"/>
      <c r="B926" s="225"/>
      <c r="C926" s="225"/>
      <c r="D926" s="225"/>
    </row>
    <row r="927" spans="1:4" ht="15.75">
      <c r="A927" s="224"/>
      <c r="B927" s="225"/>
      <c r="C927" s="225"/>
      <c r="D927" s="225"/>
    </row>
    <row r="928" spans="1:4" ht="15.75">
      <c r="A928" s="224"/>
      <c r="B928" s="225"/>
      <c r="C928" s="225"/>
      <c r="D928" s="225"/>
    </row>
    <row r="929" spans="1:4" ht="15.75">
      <c r="A929" s="224"/>
      <c r="B929" s="225"/>
      <c r="C929" s="225"/>
      <c r="D929" s="225"/>
    </row>
    <row r="930" spans="1:4" ht="15.75">
      <c r="A930" s="224"/>
      <c r="B930" s="225"/>
      <c r="C930" s="225"/>
      <c r="D930" s="225"/>
    </row>
    <row r="931" spans="1:4" ht="15.75">
      <c r="A931" s="224"/>
      <c r="B931" s="225"/>
      <c r="C931" s="225"/>
      <c r="D931" s="225"/>
    </row>
    <row r="932" spans="1:4" ht="15.75">
      <c r="A932" s="224"/>
      <c r="B932" s="225"/>
      <c r="C932" s="225"/>
      <c r="D932" s="225"/>
    </row>
    <row r="933" spans="1:4" ht="15.75">
      <c r="A933" s="224"/>
      <c r="B933" s="225"/>
      <c r="C933" s="225"/>
      <c r="D933" s="225"/>
    </row>
    <row r="934" spans="1:4" ht="15.75">
      <c r="A934" s="224"/>
      <c r="B934" s="225"/>
      <c r="C934" s="225"/>
      <c r="D934" s="225"/>
    </row>
    <row r="935" spans="1:4" ht="15.75">
      <c r="A935" s="224"/>
      <c r="B935" s="225"/>
      <c r="C935" s="225"/>
      <c r="D935" s="225"/>
    </row>
    <row r="936" spans="1:4" ht="15.75">
      <c r="A936" s="224"/>
      <c r="B936" s="225"/>
      <c r="C936" s="225"/>
      <c r="D936" s="225"/>
    </row>
    <row r="937" spans="1:4" ht="15.75">
      <c r="A937" s="224"/>
      <c r="B937" s="225"/>
      <c r="C937" s="225"/>
      <c r="D937" s="225"/>
    </row>
    <row r="938" spans="1:4" ht="15.75">
      <c r="A938" s="224"/>
      <c r="B938" s="225"/>
      <c r="C938" s="225"/>
      <c r="D938" s="225"/>
    </row>
    <row r="939" spans="1:4" ht="15.75">
      <c r="A939" s="224"/>
      <c r="B939" s="225"/>
      <c r="C939" s="225"/>
      <c r="D939" s="225"/>
    </row>
    <row r="940" spans="1:4" ht="15.75">
      <c r="A940" s="224"/>
      <c r="B940" s="225"/>
      <c r="C940" s="225"/>
      <c r="D940" s="225"/>
    </row>
    <row r="941" spans="1:4" ht="15.75">
      <c r="A941" s="224"/>
      <c r="B941" s="225"/>
      <c r="C941" s="225"/>
      <c r="D941" s="225"/>
    </row>
    <row r="942" spans="1:4" ht="15.75">
      <c r="A942" s="224"/>
      <c r="B942" s="225"/>
      <c r="C942" s="225"/>
      <c r="D942" s="225"/>
    </row>
    <row r="943" spans="1:4" ht="15.75">
      <c r="A943" s="224"/>
      <c r="B943" s="225"/>
      <c r="C943" s="225"/>
      <c r="D943" s="225"/>
    </row>
    <row r="944" spans="1:4" ht="15.75">
      <c r="A944" s="224"/>
      <c r="B944" s="225"/>
      <c r="C944" s="225"/>
      <c r="D944" s="225"/>
    </row>
    <row r="945" spans="1:4" ht="15.75">
      <c r="A945" s="224"/>
      <c r="B945" s="225"/>
      <c r="C945" s="225"/>
      <c r="D945" s="225"/>
    </row>
    <row r="946" spans="1:4" ht="15.75">
      <c r="A946" s="224"/>
      <c r="B946" s="225"/>
      <c r="C946" s="225"/>
      <c r="D946" s="225"/>
    </row>
    <row r="947" spans="1:4" ht="15.75">
      <c r="A947" s="224"/>
      <c r="B947" s="225"/>
      <c r="C947" s="225"/>
      <c r="D947" s="225"/>
    </row>
    <row r="948" spans="1:4" ht="15.75">
      <c r="A948" s="224"/>
      <c r="B948" s="225"/>
      <c r="C948" s="225"/>
      <c r="D948" s="225"/>
    </row>
    <row r="949" spans="1:4" ht="15.75">
      <c r="A949" s="224"/>
      <c r="B949" s="225"/>
      <c r="C949" s="225"/>
      <c r="D949" s="225"/>
    </row>
    <row r="950" spans="1:4" ht="15.75">
      <c r="A950" s="224"/>
      <c r="B950" s="225"/>
      <c r="C950" s="225"/>
      <c r="D950" s="225"/>
    </row>
    <row r="951" spans="1:4" ht="15.75">
      <c r="A951" s="224"/>
      <c r="B951" s="225"/>
      <c r="C951" s="225"/>
      <c r="D951" s="225"/>
    </row>
    <row r="952" spans="1:4" ht="15.75">
      <c r="A952" s="224"/>
      <c r="B952" s="225"/>
      <c r="C952" s="225"/>
      <c r="D952" s="225"/>
    </row>
    <row r="953" spans="1:4" ht="15.75">
      <c r="A953" s="224"/>
      <c r="B953" s="225"/>
      <c r="C953" s="225"/>
      <c r="D953" s="225"/>
    </row>
    <row r="954" spans="1:4" ht="15.75">
      <c r="A954" s="224"/>
      <c r="B954" s="225"/>
      <c r="C954" s="225"/>
      <c r="D954" s="225"/>
    </row>
    <row r="955" spans="1:4" ht="15.75">
      <c r="A955" s="224"/>
      <c r="B955" s="225"/>
      <c r="C955" s="225"/>
      <c r="D955" s="225"/>
    </row>
    <row r="956" spans="1:4" ht="15.75">
      <c r="A956" s="224"/>
      <c r="B956" s="225"/>
      <c r="C956" s="225"/>
      <c r="D956" s="225"/>
    </row>
    <row r="957" spans="1:4" ht="15.75">
      <c r="A957" s="224"/>
      <c r="B957" s="225"/>
      <c r="C957" s="225"/>
      <c r="D957" s="225"/>
    </row>
    <row r="958" spans="1:4" ht="15.75">
      <c r="A958" s="224"/>
      <c r="B958" s="225"/>
      <c r="C958" s="225"/>
      <c r="D958" s="225"/>
    </row>
    <row r="959" spans="1:4" ht="15.75">
      <c r="A959" s="224"/>
      <c r="B959" s="225"/>
      <c r="C959" s="225"/>
      <c r="D959" s="225"/>
    </row>
    <row r="960" spans="1:4" ht="15.75">
      <c r="A960" s="224"/>
      <c r="B960" s="225"/>
      <c r="C960" s="225"/>
      <c r="D960" s="225"/>
    </row>
    <row r="961" spans="1:4" ht="15.75">
      <c r="A961" s="224"/>
      <c r="B961" s="225"/>
      <c r="C961" s="225"/>
      <c r="D961" s="225"/>
    </row>
    <row r="962" spans="1:4" ht="15.75">
      <c r="A962" s="224"/>
      <c r="B962" s="225"/>
      <c r="C962" s="225"/>
      <c r="D962" s="225"/>
    </row>
    <row r="963" spans="1:4" ht="15.75">
      <c r="A963" s="224"/>
      <c r="B963" s="225"/>
      <c r="C963" s="225"/>
      <c r="D963" s="225"/>
    </row>
    <row r="964" spans="1:4" ht="15.75">
      <c r="A964" s="224"/>
      <c r="B964" s="225"/>
      <c r="C964" s="225"/>
      <c r="D964" s="225"/>
    </row>
    <row r="965" spans="1:4" ht="15.75">
      <c r="A965" s="224"/>
      <c r="B965" s="225"/>
      <c r="C965" s="225"/>
      <c r="D965" s="225"/>
    </row>
    <row r="966" spans="1:4" ht="15.75">
      <c r="A966" s="224"/>
      <c r="B966" s="225"/>
      <c r="C966" s="225"/>
      <c r="D966" s="225"/>
    </row>
    <row r="967" spans="1:4" ht="15.75">
      <c r="A967" s="224"/>
      <c r="B967" s="225"/>
      <c r="C967" s="225"/>
      <c r="D967" s="225"/>
    </row>
    <row r="968" spans="1:4" ht="15.75">
      <c r="A968" s="224"/>
      <c r="B968" s="225"/>
      <c r="C968" s="225"/>
      <c r="D968" s="225"/>
    </row>
    <row r="969" spans="1:4" ht="15.75">
      <c r="A969" s="224"/>
      <c r="B969" s="225"/>
      <c r="C969" s="225"/>
      <c r="D969" s="225"/>
    </row>
    <row r="970" spans="1:4" ht="15.75">
      <c r="A970" s="224"/>
      <c r="B970" s="225"/>
      <c r="C970" s="225"/>
      <c r="D970" s="225"/>
    </row>
    <row r="971" spans="1:4" ht="15.75">
      <c r="A971" s="224"/>
      <c r="B971" s="225"/>
      <c r="C971" s="225"/>
      <c r="D971" s="225"/>
    </row>
    <row r="972" spans="1:4" ht="15.75">
      <c r="A972" s="224"/>
      <c r="B972" s="225"/>
      <c r="C972" s="225"/>
      <c r="D972" s="225"/>
    </row>
    <row r="973" spans="1:4" ht="15.75">
      <c r="A973" s="224"/>
      <c r="B973" s="225"/>
      <c r="C973" s="225"/>
      <c r="D973" s="225"/>
    </row>
    <row r="974" spans="1:4" ht="15.75">
      <c r="A974" s="224"/>
      <c r="B974" s="225"/>
      <c r="C974" s="225"/>
      <c r="D974" s="225"/>
    </row>
    <row r="975" spans="1:4" ht="15.75">
      <c r="A975" s="224"/>
      <c r="B975" s="225"/>
      <c r="C975" s="225"/>
      <c r="D975" s="225"/>
    </row>
    <row r="976" spans="1:4" ht="15.75">
      <c r="A976" s="224"/>
      <c r="B976" s="225"/>
      <c r="C976" s="225"/>
      <c r="D976" s="225"/>
    </row>
    <row r="977" spans="1:4" ht="15.75">
      <c r="A977" s="224"/>
      <c r="B977" s="225"/>
      <c r="C977" s="225"/>
      <c r="D977" s="225"/>
    </row>
    <row r="978" spans="1:4" ht="15.75">
      <c r="A978" s="224"/>
      <c r="B978" s="225"/>
      <c r="C978" s="225"/>
      <c r="D978" s="225"/>
    </row>
    <row r="979" spans="1:4" ht="15.75">
      <c r="A979" s="224"/>
      <c r="B979" s="225"/>
      <c r="C979" s="225"/>
      <c r="D979" s="225"/>
    </row>
    <row r="980" spans="1:4" ht="15.75">
      <c r="A980" s="224"/>
      <c r="B980" s="225"/>
      <c r="C980" s="225"/>
      <c r="D980" s="225"/>
    </row>
    <row r="981" spans="1:4" ht="15.75">
      <c r="A981" s="224"/>
      <c r="B981" s="225"/>
      <c r="C981" s="225"/>
      <c r="D981" s="225"/>
    </row>
    <row r="982" spans="1:4" ht="15.75">
      <c r="A982" s="224"/>
      <c r="B982" s="225"/>
      <c r="C982" s="225"/>
      <c r="D982" s="225"/>
    </row>
    <row r="983" spans="1:4" ht="15.75">
      <c r="A983" s="224"/>
      <c r="B983" s="225"/>
      <c r="C983" s="225"/>
      <c r="D983" s="225"/>
    </row>
    <row r="984" spans="1:4" ht="15.75">
      <c r="A984" s="224"/>
      <c r="B984" s="225"/>
      <c r="C984" s="225"/>
      <c r="D984" s="225"/>
    </row>
    <row r="985" spans="1:4" ht="15.75">
      <c r="A985" s="224"/>
      <c r="B985" s="225"/>
      <c r="C985" s="225"/>
      <c r="D985" s="225"/>
    </row>
    <row r="986" spans="1:4" ht="15.75">
      <c r="A986" s="224"/>
      <c r="B986" s="225"/>
      <c r="C986" s="225"/>
      <c r="D986" s="225"/>
    </row>
    <row r="987" spans="1:4" ht="15.75">
      <c r="A987" s="224"/>
      <c r="B987" s="225"/>
      <c r="C987" s="225"/>
      <c r="D987" s="225"/>
    </row>
    <row r="988" spans="1:4" ht="15.75">
      <c r="A988" s="224"/>
      <c r="B988" s="225"/>
      <c r="C988" s="225"/>
      <c r="D988" s="225"/>
    </row>
    <row r="989" spans="1:4" ht="15.75">
      <c r="A989" s="224"/>
      <c r="B989" s="225"/>
      <c r="C989" s="225"/>
      <c r="D989" s="225"/>
    </row>
    <row r="990" spans="1:4" ht="15.75">
      <c r="A990" s="224"/>
      <c r="B990" s="225"/>
      <c r="C990" s="225"/>
      <c r="D990" s="225"/>
    </row>
    <row r="991" spans="1:4" ht="15.75">
      <c r="A991" s="224"/>
      <c r="B991" s="225"/>
      <c r="C991" s="225"/>
      <c r="D991" s="225"/>
    </row>
    <row r="992" spans="1:4" ht="15.75">
      <c r="A992" s="224"/>
      <c r="B992" s="225"/>
      <c r="C992" s="225"/>
      <c r="D992" s="225"/>
    </row>
    <row r="993" spans="1:4" ht="15.75">
      <c r="A993" s="224"/>
      <c r="B993" s="225"/>
      <c r="C993" s="225"/>
      <c r="D993" s="225"/>
    </row>
    <row r="994" spans="1:4" ht="15.75">
      <c r="A994" s="224"/>
      <c r="B994" s="225"/>
      <c r="C994" s="225"/>
      <c r="D994" s="225"/>
    </row>
    <row r="995" spans="1:4" ht="15.75">
      <c r="A995" s="224"/>
      <c r="B995" s="225"/>
      <c r="C995" s="225"/>
      <c r="D995" s="225"/>
    </row>
    <row r="996" spans="1:4" ht="15.75">
      <c r="A996" s="224"/>
      <c r="B996" s="225"/>
      <c r="C996" s="225"/>
      <c r="D996" s="225"/>
    </row>
    <row r="997" spans="1:4" ht="15.75">
      <c r="A997" s="224"/>
      <c r="B997" s="225"/>
      <c r="C997" s="225"/>
      <c r="D997" s="225"/>
    </row>
    <row r="998" spans="1:4" ht="15.75">
      <c r="A998" s="224"/>
      <c r="B998" s="225"/>
      <c r="C998" s="225"/>
      <c r="D998" s="225"/>
    </row>
    <row r="999" spans="1:4" ht="15.75">
      <c r="A999" s="224"/>
      <c r="B999" s="225"/>
      <c r="C999" s="225"/>
      <c r="D999" s="225"/>
    </row>
    <row r="1000" spans="1:4" ht="15.75">
      <c r="A1000" s="224"/>
      <c r="B1000" s="225"/>
      <c r="C1000" s="225"/>
      <c r="D1000" s="225"/>
    </row>
    <row r="1001" spans="1:4" ht="15.75">
      <c r="A1001" s="224"/>
      <c r="B1001" s="225"/>
      <c r="C1001" s="225"/>
      <c r="D1001" s="225"/>
    </row>
    <row r="1002" spans="1:4" ht="15.75">
      <c r="A1002" s="224"/>
      <c r="B1002" s="225"/>
      <c r="C1002" s="225"/>
      <c r="D1002" s="225"/>
    </row>
    <row r="1003" spans="1:4" ht="15.75">
      <c r="A1003" s="224"/>
      <c r="B1003" s="225"/>
      <c r="C1003" s="225"/>
      <c r="D1003" s="225"/>
    </row>
    <row r="1004" spans="1:4" ht="15.75">
      <c r="A1004" s="224"/>
      <c r="B1004" s="225"/>
      <c r="C1004" s="225"/>
      <c r="D1004" s="225"/>
    </row>
    <row r="1005" spans="1:4" ht="15.75">
      <c r="A1005" s="224"/>
      <c r="B1005" s="225"/>
      <c r="C1005" s="225"/>
      <c r="D1005" s="225"/>
    </row>
    <row r="1006" spans="1:4" ht="15.75">
      <c r="A1006" s="224"/>
      <c r="B1006" s="225"/>
      <c r="C1006" s="225"/>
      <c r="D1006" s="225"/>
    </row>
    <row r="1007" spans="1:4" ht="15.75">
      <c r="A1007" s="224"/>
      <c r="B1007" s="225"/>
      <c r="C1007" s="225"/>
      <c r="D1007" s="225"/>
    </row>
    <row r="1008" spans="1:4" ht="15.75">
      <c r="A1008" s="224"/>
      <c r="B1008" s="225"/>
      <c r="C1008" s="225"/>
      <c r="D1008" s="225"/>
    </row>
    <row r="1009" spans="1:4" ht="15.75">
      <c r="A1009" s="224"/>
      <c r="B1009" s="225"/>
      <c r="C1009" s="225"/>
      <c r="D1009" s="225"/>
    </row>
    <row r="1010" spans="1:4" ht="15.75">
      <c r="A1010" s="224"/>
      <c r="B1010" s="225"/>
      <c r="C1010" s="225"/>
      <c r="D1010" s="225"/>
    </row>
    <row r="1011" spans="1:4" ht="15.75">
      <c r="A1011" s="224"/>
      <c r="B1011" s="225"/>
      <c r="C1011" s="225"/>
      <c r="D1011" s="225"/>
    </row>
    <row r="1012" spans="1:4" ht="15.75">
      <c r="A1012" s="224"/>
      <c r="B1012" s="225"/>
      <c r="C1012" s="225"/>
      <c r="D1012" s="225"/>
    </row>
    <row r="1013" spans="1:4" ht="15.75">
      <c r="A1013" s="224"/>
      <c r="B1013" s="225"/>
      <c r="C1013" s="225"/>
      <c r="D1013" s="225"/>
    </row>
    <row r="1014" spans="1:4" ht="15.75">
      <c r="A1014" s="224"/>
      <c r="B1014" s="225"/>
      <c r="C1014" s="225"/>
      <c r="D1014" s="225"/>
    </row>
    <row r="1015" spans="1:4" ht="15.75">
      <c r="A1015" s="224"/>
      <c r="B1015" s="225"/>
      <c r="C1015" s="225"/>
      <c r="D1015" s="225"/>
    </row>
    <row r="1016" spans="1:4" ht="15.75">
      <c r="A1016" s="224"/>
      <c r="B1016" s="225"/>
      <c r="C1016" s="225"/>
      <c r="D1016" s="225"/>
    </row>
    <row r="1017" spans="1:4" ht="15.75">
      <c r="A1017" s="224"/>
      <c r="B1017" s="225"/>
      <c r="C1017" s="225"/>
      <c r="D1017" s="225"/>
    </row>
    <row r="1018" spans="1:4" ht="15.75">
      <c r="A1018" s="224"/>
      <c r="B1018" s="225"/>
      <c r="C1018" s="225"/>
      <c r="D1018" s="225"/>
    </row>
    <row r="1019" spans="1:4" ht="15.75">
      <c r="A1019" s="224"/>
      <c r="B1019" s="225"/>
      <c r="C1019" s="225"/>
      <c r="D1019" s="225"/>
    </row>
    <row r="1020" spans="1:4" ht="15.75">
      <c r="A1020" s="224"/>
      <c r="B1020" s="225"/>
      <c r="C1020" s="225"/>
      <c r="D1020" s="225"/>
    </row>
    <row r="1021" spans="1:4" ht="15.75">
      <c r="A1021" s="224"/>
      <c r="B1021" s="225"/>
      <c r="C1021" s="225"/>
      <c r="D1021" s="225"/>
    </row>
    <row r="1022" spans="1:4" ht="15.75">
      <c r="A1022" s="224"/>
      <c r="B1022" s="225"/>
      <c r="C1022" s="225"/>
      <c r="D1022" s="225"/>
    </row>
    <row r="1023" spans="1:4" ht="15.75">
      <c r="A1023" s="224"/>
      <c r="B1023" s="225"/>
      <c r="C1023" s="225"/>
      <c r="D1023" s="225"/>
    </row>
    <row r="1024" spans="1:4" ht="15.75">
      <c r="A1024" s="224"/>
      <c r="B1024" s="225"/>
      <c r="C1024" s="225"/>
      <c r="D1024" s="225"/>
    </row>
    <row r="1025" spans="1:4" ht="15.75">
      <c r="A1025" s="224"/>
      <c r="B1025" s="225"/>
      <c r="C1025" s="225"/>
      <c r="D1025" s="225"/>
    </row>
    <row r="1026" spans="1:4" ht="15.75">
      <c r="A1026" s="224"/>
      <c r="B1026" s="225"/>
      <c r="C1026" s="225"/>
      <c r="D1026" s="225"/>
    </row>
    <row r="1027" spans="1:4" ht="15.75">
      <c r="A1027" s="224"/>
      <c r="B1027" s="225"/>
      <c r="C1027" s="225"/>
      <c r="D1027" s="225"/>
    </row>
    <row r="1028" spans="1:4" ht="15.75">
      <c r="A1028" s="224"/>
      <c r="B1028" s="225"/>
      <c r="C1028" s="225"/>
      <c r="D1028" s="225"/>
    </row>
    <row r="1029" spans="1:4" ht="15.75">
      <c r="A1029" s="224"/>
      <c r="B1029" s="225"/>
      <c r="C1029" s="225"/>
      <c r="D1029" s="225"/>
    </row>
    <row r="1030" spans="1:4" ht="15.75">
      <c r="A1030" s="224"/>
      <c r="B1030" s="225"/>
      <c r="C1030" s="225"/>
      <c r="D1030" s="225"/>
    </row>
    <row r="1031" spans="1:4" ht="15.75">
      <c r="A1031" s="224"/>
      <c r="B1031" s="225"/>
      <c r="C1031" s="225"/>
      <c r="D1031" s="225"/>
    </row>
    <row r="1032" spans="1:4" ht="15.75">
      <c r="A1032" s="224"/>
      <c r="B1032" s="225"/>
      <c r="C1032" s="225"/>
      <c r="D1032" s="225"/>
    </row>
    <row r="1033" spans="1:4" ht="15.75">
      <c r="A1033" s="224"/>
      <c r="B1033" s="225"/>
      <c r="C1033" s="225"/>
      <c r="D1033" s="225"/>
    </row>
    <row r="1034" spans="1:4" ht="15.75">
      <c r="A1034" s="224"/>
      <c r="B1034" s="225"/>
      <c r="C1034" s="225"/>
      <c r="D1034" s="225"/>
    </row>
    <row r="1035" spans="1:4" ht="15.75">
      <c r="A1035" s="224"/>
      <c r="B1035" s="225"/>
      <c r="C1035" s="225"/>
      <c r="D1035" s="225"/>
    </row>
    <row r="1036" spans="1:4" ht="15.75">
      <c r="A1036" s="224"/>
      <c r="B1036" s="225"/>
      <c r="C1036" s="225"/>
      <c r="D1036" s="225"/>
    </row>
    <row r="1037" spans="1:4" ht="15.75">
      <c r="A1037" s="224"/>
      <c r="B1037" s="225"/>
      <c r="C1037" s="225"/>
      <c r="D1037" s="225"/>
    </row>
    <row r="1038" spans="1:4" ht="15.75">
      <c r="A1038" s="224"/>
      <c r="B1038" s="225"/>
      <c r="C1038" s="225"/>
      <c r="D1038" s="225"/>
    </row>
    <row r="1039" spans="1:4" ht="15.75">
      <c r="A1039" s="224"/>
      <c r="B1039" s="225"/>
      <c r="C1039" s="225"/>
      <c r="D1039" s="225"/>
    </row>
    <row r="1040" spans="1:4" ht="15.75">
      <c r="A1040" s="224"/>
      <c r="B1040" s="225"/>
      <c r="C1040" s="225"/>
      <c r="D1040" s="225"/>
    </row>
    <row r="1041" spans="1:4" ht="15.75">
      <c r="A1041" s="224"/>
      <c r="B1041" s="225"/>
      <c r="C1041" s="225"/>
      <c r="D1041" s="225"/>
    </row>
    <row r="1042" spans="1:4" ht="15.75">
      <c r="A1042" s="224"/>
      <c r="B1042" s="225"/>
      <c r="C1042" s="225"/>
      <c r="D1042" s="225"/>
    </row>
    <row r="1043" spans="1:4" ht="15.75">
      <c r="A1043" s="224"/>
      <c r="B1043" s="225"/>
      <c r="C1043" s="225"/>
      <c r="D1043" s="225"/>
    </row>
    <row r="1044" spans="1:4" ht="15.75">
      <c r="A1044" s="224"/>
      <c r="B1044" s="225"/>
      <c r="C1044" s="225"/>
      <c r="D1044" s="225"/>
    </row>
    <row r="1045" spans="1:4" ht="15.75">
      <c r="A1045" s="224"/>
      <c r="B1045" s="225"/>
      <c r="C1045" s="225"/>
      <c r="D1045" s="225"/>
    </row>
    <row r="1046" spans="1:4" ht="15.75">
      <c r="A1046" s="224"/>
      <c r="B1046" s="225"/>
      <c r="C1046" s="225"/>
      <c r="D1046" s="225"/>
    </row>
    <row r="1047" spans="1:4" ht="15.75">
      <c r="A1047" s="224"/>
      <c r="B1047" s="225"/>
      <c r="C1047" s="225"/>
      <c r="D1047" s="225"/>
    </row>
    <row r="1048" spans="1:4" ht="15.75">
      <c r="A1048" s="224"/>
      <c r="B1048" s="225"/>
      <c r="C1048" s="225"/>
      <c r="D1048" s="225"/>
    </row>
    <row r="1049" spans="1:4" ht="15.75">
      <c r="A1049" s="224"/>
      <c r="B1049" s="225"/>
      <c r="C1049" s="225"/>
      <c r="D1049" s="225"/>
    </row>
    <row r="1050" spans="1:4" ht="15.75">
      <c r="A1050" s="224"/>
      <c r="B1050" s="225"/>
      <c r="C1050" s="225"/>
      <c r="D1050" s="225"/>
    </row>
    <row r="1051" spans="1:4" ht="15.75">
      <c r="A1051" s="224"/>
      <c r="B1051" s="225"/>
      <c r="C1051" s="225"/>
      <c r="D1051" s="225"/>
    </row>
    <row r="1052" spans="1:4" ht="15.75">
      <c r="A1052" s="224"/>
      <c r="B1052" s="225"/>
      <c r="C1052" s="225"/>
      <c r="D1052" s="225"/>
    </row>
    <row r="1053" spans="1:4" ht="15.75">
      <c r="A1053" s="224"/>
      <c r="B1053" s="225"/>
      <c r="C1053" s="225"/>
      <c r="D1053" s="225"/>
    </row>
    <row r="1054" spans="1:4" ht="15.75">
      <c r="A1054" s="224"/>
      <c r="B1054" s="225"/>
      <c r="C1054" s="225"/>
      <c r="D1054" s="225"/>
    </row>
    <row r="1055" spans="1:4" ht="15.75">
      <c r="A1055" s="224"/>
      <c r="B1055" s="225"/>
      <c r="C1055" s="225"/>
      <c r="D1055" s="225"/>
    </row>
    <row r="1056" spans="1:4" ht="15.75">
      <c r="A1056" s="224"/>
      <c r="B1056" s="225"/>
      <c r="C1056" s="225"/>
      <c r="D1056" s="225"/>
    </row>
    <row r="1057" spans="1:4" ht="15.75">
      <c r="A1057" s="224"/>
      <c r="B1057" s="225"/>
      <c r="C1057" s="225"/>
      <c r="D1057" s="225"/>
    </row>
    <row r="1058" spans="1:4" ht="15.75">
      <c r="A1058" s="224"/>
      <c r="B1058" s="225"/>
      <c r="C1058" s="225"/>
      <c r="D1058" s="225"/>
    </row>
    <row r="1059" spans="1:4" ht="15.75">
      <c r="A1059" s="224"/>
      <c r="B1059" s="225"/>
      <c r="C1059" s="225"/>
      <c r="D1059" s="225"/>
    </row>
    <row r="1060" spans="1:4" ht="15.75">
      <c r="A1060" s="224"/>
      <c r="B1060" s="225"/>
      <c r="C1060" s="225"/>
      <c r="D1060" s="225"/>
    </row>
    <row r="1061" spans="1:4" ht="15.75">
      <c r="A1061" s="224"/>
      <c r="B1061" s="225"/>
      <c r="C1061" s="225"/>
      <c r="D1061" s="225"/>
    </row>
    <row r="1062" spans="1:4" ht="15.75">
      <c r="A1062" s="224"/>
      <c r="B1062" s="225"/>
      <c r="C1062" s="225"/>
      <c r="D1062" s="225"/>
    </row>
    <row r="1063" spans="1:4" ht="15.75">
      <c r="A1063" s="224"/>
      <c r="B1063" s="225"/>
      <c r="C1063" s="225"/>
      <c r="D1063" s="225"/>
    </row>
    <row r="1064" spans="1:4" ht="15.75">
      <c r="A1064" s="224"/>
      <c r="B1064" s="225"/>
      <c r="C1064" s="225"/>
      <c r="D1064" s="225"/>
    </row>
    <row r="1065" spans="1:4" ht="15.75">
      <c r="A1065" s="224"/>
      <c r="B1065" s="225"/>
      <c r="C1065" s="225"/>
      <c r="D1065" s="225"/>
    </row>
    <row r="1066" spans="1:4" ht="15.75">
      <c r="A1066" s="224"/>
      <c r="B1066" s="225"/>
      <c r="C1066" s="225"/>
      <c r="D1066" s="225"/>
    </row>
    <row r="1067" spans="1:4" ht="15.75">
      <c r="A1067" s="224"/>
      <c r="B1067" s="225"/>
      <c r="C1067" s="225"/>
      <c r="D1067" s="225"/>
    </row>
    <row r="1068" spans="1:4" ht="15.75">
      <c r="A1068" s="224"/>
      <c r="B1068" s="225"/>
      <c r="C1068" s="225"/>
      <c r="D1068" s="225"/>
    </row>
    <row r="1069" spans="1:4" ht="15.75">
      <c r="A1069" s="224"/>
      <c r="B1069" s="225"/>
      <c r="C1069" s="225"/>
      <c r="D1069" s="225"/>
    </row>
    <row r="1070" spans="1:4" ht="15.75">
      <c r="A1070" s="224"/>
      <c r="B1070" s="225"/>
      <c r="C1070" s="225"/>
      <c r="D1070" s="225"/>
    </row>
    <row r="1071" spans="1:4" ht="15.75">
      <c r="A1071" s="224"/>
      <c r="B1071" s="225"/>
      <c r="C1071" s="225"/>
      <c r="D1071" s="225"/>
    </row>
    <row r="1072" spans="1:4" ht="15.75">
      <c r="A1072" s="224"/>
      <c r="B1072" s="225"/>
      <c r="C1072" s="225"/>
      <c r="D1072" s="225"/>
    </row>
    <row r="1073" spans="1:4" ht="15.75">
      <c r="A1073" s="224"/>
      <c r="B1073" s="225"/>
      <c r="C1073" s="225"/>
      <c r="D1073" s="225"/>
    </row>
    <row r="1074" spans="1:4" ht="15.75">
      <c r="A1074" s="224"/>
      <c r="B1074" s="225"/>
      <c r="C1074" s="225"/>
      <c r="D1074" s="225"/>
    </row>
    <row r="1075" spans="1:4" ht="15.75">
      <c r="A1075" s="224"/>
      <c r="B1075" s="225"/>
      <c r="C1075" s="225"/>
      <c r="D1075" s="225"/>
    </row>
    <row r="1076" spans="1:4" ht="15.75">
      <c r="A1076" s="224"/>
      <c r="B1076" s="225"/>
      <c r="C1076" s="225"/>
      <c r="D1076" s="225"/>
    </row>
    <row r="1077" spans="1:4" ht="15.75">
      <c r="A1077" s="224"/>
      <c r="B1077" s="225"/>
      <c r="C1077" s="225"/>
      <c r="D1077" s="225"/>
    </row>
    <row r="1078" spans="1:4" ht="15.75">
      <c r="A1078" s="224"/>
      <c r="B1078" s="225"/>
      <c r="C1078" s="225"/>
      <c r="D1078" s="225"/>
    </row>
    <row r="1079" spans="1:4" ht="15.75">
      <c r="A1079" s="224"/>
      <c r="B1079" s="225"/>
      <c r="C1079" s="225"/>
      <c r="D1079" s="225"/>
    </row>
    <row r="1080" spans="1:4" ht="15.75">
      <c r="A1080" s="224"/>
      <c r="B1080" s="225"/>
      <c r="C1080" s="225"/>
      <c r="D1080" s="225"/>
    </row>
    <row r="1081" spans="1:4" ht="15.75">
      <c r="A1081" s="224"/>
      <c r="B1081" s="225"/>
      <c r="C1081" s="225"/>
      <c r="D1081" s="225"/>
    </row>
    <row r="1082" spans="1:4" ht="15.75">
      <c r="A1082" s="224"/>
      <c r="B1082" s="225"/>
      <c r="C1082" s="225"/>
      <c r="D1082" s="225"/>
    </row>
    <row r="1083" spans="1:4" ht="15.75">
      <c r="A1083" s="224"/>
      <c r="B1083" s="225"/>
      <c r="C1083" s="225"/>
      <c r="D1083" s="225"/>
    </row>
    <row r="1084" spans="1:4" ht="15.75">
      <c r="A1084" s="224"/>
      <c r="B1084" s="225"/>
      <c r="C1084" s="225"/>
      <c r="D1084" s="225"/>
    </row>
    <row r="1085" spans="1:4" ht="15.75">
      <c r="A1085" s="224"/>
      <c r="B1085" s="225"/>
      <c r="C1085" s="225"/>
      <c r="D1085" s="225"/>
    </row>
    <row r="1086" spans="1:4" ht="15.75">
      <c r="A1086" s="224"/>
      <c r="B1086" s="225"/>
      <c r="C1086" s="225"/>
      <c r="D1086" s="225"/>
    </row>
    <row r="1087" spans="1:4" ht="15.75">
      <c r="A1087" s="224"/>
      <c r="B1087" s="225"/>
      <c r="C1087" s="225"/>
      <c r="D1087" s="225"/>
    </row>
    <row r="1088" spans="1:4" ht="15.75">
      <c r="A1088" s="224"/>
      <c r="B1088" s="225"/>
      <c r="C1088" s="225"/>
      <c r="D1088" s="225"/>
    </row>
    <row r="1089" spans="1:4" ht="15.75">
      <c r="A1089" s="224"/>
      <c r="B1089" s="225"/>
      <c r="C1089" s="225"/>
      <c r="D1089" s="225"/>
    </row>
    <row r="1090" spans="1:4" ht="15.75">
      <c r="A1090" s="224"/>
      <c r="B1090" s="225"/>
      <c r="C1090" s="225"/>
      <c r="D1090" s="225"/>
    </row>
    <row r="1091" spans="1:4" ht="15.75">
      <c r="A1091" s="224"/>
      <c r="B1091" s="225"/>
      <c r="C1091" s="225"/>
      <c r="D1091" s="225"/>
    </row>
    <row r="1092" spans="1:4" ht="15.75">
      <c r="A1092" s="224"/>
      <c r="B1092" s="225"/>
      <c r="C1092" s="225"/>
      <c r="D1092" s="225"/>
    </row>
    <row r="1093" spans="1:4" ht="15.75">
      <c r="A1093" s="224"/>
      <c r="B1093" s="225"/>
      <c r="C1093" s="225"/>
      <c r="D1093" s="225"/>
    </row>
    <row r="1094" spans="1:4" ht="15.75">
      <c r="A1094" s="224"/>
      <c r="B1094" s="225"/>
      <c r="C1094" s="225"/>
      <c r="D1094" s="225"/>
    </row>
    <row r="1095" spans="1:4" ht="15.75">
      <c r="A1095" s="224"/>
      <c r="B1095" s="225"/>
      <c r="C1095" s="225"/>
      <c r="D1095" s="225"/>
    </row>
    <row r="1096" spans="1:4" ht="15.75">
      <c r="A1096" s="224"/>
      <c r="B1096" s="225"/>
      <c r="C1096" s="225"/>
      <c r="D1096" s="225"/>
    </row>
    <row r="1097" spans="1:4" ht="15.75">
      <c r="A1097" s="224"/>
      <c r="B1097" s="225"/>
      <c r="C1097" s="225"/>
      <c r="D1097" s="225"/>
    </row>
    <row r="1098" spans="1:4" ht="15.75">
      <c r="A1098" s="224"/>
      <c r="B1098" s="225"/>
      <c r="C1098" s="225"/>
      <c r="D1098" s="225"/>
    </row>
    <row r="1099" spans="1:4" ht="15.75">
      <c r="A1099" s="224"/>
      <c r="B1099" s="225"/>
      <c r="C1099" s="225"/>
      <c r="D1099" s="225"/>
    </row>
    <row r="1100" spans="1:4" ht="15.75">
      <c r="A1100" s="224"/>
      <c r="B1100" s="225"/>
      <c r="C1100" s="225"/>
      <c r="D1100" s="225"/>
    </row>
    <row r="1101" spans="1:4" ht="15.75">
      <c r="A1101" s="224"/>
      <c r="B1101" s="225"/>
      <c r="C1101" s="225"/>
      <c r="D1101" s="225"/>
    </row>
    <row r="1102" spans="1:4" ht="15.75">
      <c r="A1102" s="224"/>
      <c r="B1102" s="225"/>
      <c r="C1102" s="225"/>
      <c r="D1102" s="225"/>
    </row>
    <row r="1103" spans="1:4" ht="15.75">
      <c r="A1103" s="224"/>
      <c r="B1103" s="225"/>
      <c r="C1103" s="225"/>
      <c r="D1103" s="225"/>
    </row>
    <row r="1104" spans="1:4" ht="15.75">
      <c r="A1104" s="224"/>
      <c r="B1104" s="225"/>
      <c r="C1104" s="225"/>
      <c r="D1104" s="225"/>
    </row>
    <row r="1105" spans="1:4" ht="15.75">
      <c r="A1105" s="224"/>
      <c r="B1105" s="225"/>
      <c r="C1105" s="225"/>
      <c r="D1105" s="225"/>
    </row>
    <row r="1106" spans="1:4" ht="15.75">
      <c r="A1106" s="224"/>
      <c r="B1106" s="225"/>
      <c r="C1106" s="225"/>
      <c r="D1106" s="225"/>
    </row>
    <row r="1107" spans="1:4" ht="15.75">
      <c r="A1107" s="224"/>
      <c r="B1107" s="225"/>
      <c r="C1107" s="225"/>
      <c r="D1107" s="225"/>
    </row>
    <row r="1108" spans="1:4" ht="15.75">
      <c r="A1108" s="224"/>
      <c r="B1108" s="225"/>
      <c r="C1108" s="225"/>
      <c r="D1108" s="225"/>
    </row>
    <row r="1109" spans="1:4" ht="15.75">
      <c r="A1109" s="224"/>
      <c r="B1109" s="225"/>
      <c r="C1109" s="225"/>
      <c r="D1109" s="225"/>
    </row>
    <row r="1110" spans="1:4" ht="15.75">
      <c r="A1110" s="224"/>
      <c r="B1110" s="225"/>
      <c r="C1110" s="225"/>
      <c r="D1110" s="225"/>
    </row>
    <row r="1111" spans="1:4" ht="15.75">
      <c r="A1111" s="224"/>
      <c r="B1111" s="225"/>
      <c r="C1111" s="225"/>
      <c r="D1111" s="225"/>
    </row>
    <row r="1112" spans="1:4" ht="15.75">
      <c r="A1112" s="224"/>
      <c r="B1112" s="225"/>
      <c r="C1112" s="225"/>
      <c r="D1112" s="225"/>
    </row>
    <row r="1113" spans="1:4" ht="15.75">
      <c r="A1113" s="224"/>
      <c r="B1113" s="225"/>
      <c r="C1113" s="225"/>
      <c r="D1113" s="225"/>
    </row>
    <row r="1114" spans="1:4" ht="15.75">
      <c r="A1114" s="224"/>
      <c r="B1114" s="225"/>
      <c r="C1114" s="225"/>
      <c r="D1114" s="225"/>
    </row>
    <row r="1115" spans="1:4" ht="15.75">
      <c r="A1115" s="224"/>
      <c r="B1115" s="225"/>
      <c r="C1115" s="225"/>
      <c r="D1115" s="225"/>
    </row>
    <row r="1116" spans="1:4" ht="15.75">
      <c r="A1116" s="224"/>
      <c r="B1116" s="225"/>
      <c r="C1116" s="225"/>
      <c r="D1116" s="225"/>
    </row>
    <row r="1117" spans="1:4" ht="15.75">
      <c r="A1117" s="224"/>
      <c r="B1117" s="225"/>
      <c r="C1117" s="225"/>
      <c r="D1117" s="225"/>
    </row>
    <row r="1118" spans="1:4" ht="15.75">
      <c r="A1118" s="224"/>
      <c r="B1118" s="225"/>
      <c r="C1118" s="225"/>
      <c r="D1118" s="225"/>
    </row>
    <row r="1119" spans="1:4" ht="15.75">
      <c r="A1119" s="224"/>
      <c r="B1119" s="225"/>
      <c r="C1119" s="225"/>
      <c r="D1119" s="225"/>
    </row>
    <row r="1120" spans="1:4" ht="15.75">
      <c r="A1120" s="224"/>
      <c r="B1120" s="225"/>
      <c r="C1120" s="225"/>
      <c r="D1120" s="225"/>
    </row>
    <row r="1121" spans="1:4" ht="15.75">
      <c r="A1121" s="224"/>
      <c r="B1121" s="225"/>
      <c r="C1121" s="225"/>
      <c r="D1121" s="225"/>
    </row>
    <row r="1122" spans="1:4" ht="15.75">
      <c r="A1122" s="224"/>
      <c r="B1122" s="225"/>
      <c r="C1122" s="225"/>
      <c r="D1122" s="225"/>
    </row>
    <row r="1123" spans="1:4" ht="15.75">
      <c r="A1123" s="224"/>
      <c r="B1123" s="225"/>
      <c r="C1123" s="225"/>
      <c r="D1123" s="225"/>
    </row>
    <row r="1124" spans="1:4" ht="15.75">
      <c r="A1124" s="224"/>
      <c r="B1124" s="225"/>
      <c r="C1124" s="225"/>
      <c r="D1124" s="225"/>
    </row>
    <row r="1125" spans="1:4" ht="15.75">
      <c r="A1125" s="224"/>
      <c r="B1125" s="225"/>
      <c r="C1125" s="225"/>
      <c r="D1125" s="225"/>
    </row>
    <row r="1126" spans="1:4" ht="15.75">
      <c r="A1126" s="224"/>
      <c r="B1126" s="225"/>
      <c r="C1126" s="225"/>
      <c r="D1126" s="225"/>
    </row>
    <row r="1127" spans="1:4" ht="15.75">
      <c r="A1127" s="224"/>
      <c r="B1127" s="225"/>
      <c r="C1127" s="225"/>
      <c r="D1127" s="225"/>
    </row>
    <row r="1128" spans="1:4" ht="12.75">
      <c r="A1128" s="226"/>
      <c r="B1128" s="227"/>
      <c r="C1128" s="227"/>
      <c r="D1128" s="227"/>
    </row>
    <row r="1129" spans="1:4" ht="12.75">
      <c r="A1129" s="226"/>
      <c r="B1129" s="227"/>
      <c r="C1129" s="227"/>
      <c r="D1129" s="227"/>
    </row>
    <row r="1130" spans="1:4" ht="12.75">
      <c r="A1130" s="226"/>
      <c r="B1130" s="227"/>
      <c r="C1130" s="227"/>
      <c r="D1130" s="227"/>
    </row>
    <row r="1131" spans="1:4" ht="12.75">
      <c r="A1131" s="226"/>
      <c r="B1131" s="227"/>
      <c r="C1131" s="227"/>
      <c r="D1131" s="227"/>
    </row>
    <row r="1132" spans="1:4" ht="12.75">
      <c r="A1132" s="226"/>
      <c r="B1132" s="227"/>
      <c r="C1132" s="227"/>
      <c r="D1132" s="227"/>
    </row>
    <row r="1133" spans="1:4" ht="12.75">
      <c r="A1133" s="226"/>
      <c r="B1133" s="227"/>
      <c r="C1133" s="227"/>
      <c r="D1133" s="227"/>
    </row>
    <row r="1134" spans="1:4" ht="12.75">
      <c r="A1134" s="226"/>
      <c r="B1134" s="227"/>
      <c r="C1134" s="227"/>
      <c r="D1134" s="227"/>
    </row>
    <row r="1135" spans="1:4" ht="12.75">
      <c r="A1135" s="226"/>
      <c r="B1135" s="227"/>
      <c r="C1135" s="227"/>
      <c r="D1135" s="227"/>
    </row>
    <row r="1136" spans="1:4" ht="12.75">
      <c r="A1136" s="226"/>
      <c r="B1136" s="227"/>
      <c r="C1136" s="227"/>
      <c r="D1136" s="227"/>
    </row>
    <row r="1137" spans="1:4" ht="12.75">
      <c r="A1137" s="226"/>
      <c r="B1137" s="227"/>
      <c r="C1137" s="227"/>
      <c r="D1137" s="227"/>
    </row>
    <row r="1138" spans="1:4" ht="12.75">
      <c r="A1138" s="226"/>
      <c r="B1138" s="227"/>
      <c r="C1138" s="227"/>
      <c r="D1138" s="227"/>
    </row>
    <row r="1139" spans="1:4" ht="12.75">
      <c r="A1139" s="226"/>
      <c r="B1139" s="227"/>
      <c r="C1139" s="227"/>
      <c r="D1139" s="227"/>
    </row>
    <row r="1140" spans="1:4" ht="12.75">
      <c r="A1140" s="226"/>
      <c r="B1140" s="227"/>
      <c r="C1140" s="227"/>
      <c r="D1140" s="227"/>
    </row>
    <row r="1141" spans="1:4" ht="12.75">
      <c r="A1141" s="226"/>
      <c r="B1141" s="227"/>
      <c r="C1141" s="227"/>
      <c r="D1141" s="227"/>
    </row>
    <row r="1142" spans="1:4" ht="12.75">
      <c r="A1142" s="226"/>
      <c r="B1142" s="227"/>
      <c r="C1142" s="227"/>
      <c r="D1142" s="227"/>
    </row>
    <row r="1143" spans="1:4" ht="12.75">
      <c r="A1143" s="226"/>
      <c r="B1143" s="227"/>
      <c r="C1143" s="227"/>
      <c r="D1143" s="227"/>
    </row>
    <row r="1144" spans="1:4" ht="12.75">
      <c r="A1144" s="226"/>
      <c r="B1144" s="227"/>
      <c r="C1144" s="227"/>
      <c r="D1144" s="227"/>
    </row>
    <row r="1145" spans="1:4" ht="12.75">
      <c r="A1145" s="226"/>
      <c r="B1145" s="227"/>
      <c r="C1145" s="227"/>
      <c r="D1145" s="227"/>
    </row>
    <row r="1146" spans="1:4" ht="12.75">
      <c r="A1146" s="226"/>
      <c r="B1146" s="227"/>
      <c r="C1146" s="227"/>
      <c r="D1146" s="227"/>
    </row>
    <row r="1147" spans="1:4" ht="12.75">
      <c r="A1147" s="226"/>
      <c r="B1147" s="227"/>
      <c r="C1147" s="227"/>
      <c r="D1147" s="227"/>
    </row>
    <row r="1148" spans="1:4" ht="12.75">
      <c r="A1148" s="226"/>
      <c r="B1148" s="227"/>
      <c r="C1148" s="227"/>
      <c r="D1148" s="227"/>
    </row>
    <row r="1149" spans="1:4" ht="12.75">
      <c r="A1149" s="226"/>
      <c r="B1149" s="227"/>
      <c r="C1149" s="227"/>
      <c r="D1149" s="227"/>
    </row>
    <row r="1150" spans="1:4" ht="12.75">
      <c r="A1150" s="226"/>
      <c r="B1150" s="227"/>
      <c r="C1150" s="227"/>
      <c r="D1150" s="227"/>
    </row>
    <row r="1151" spans="1:4" ht="12.75">
      <c r="A1151" s="226"/>
      <c r="B1151" s="227"/>
      <c r="C1151" s="227"/>
      <c r="D1151" s="227"/>
    </row>
    <row r="1152" spans="1:4" ht="12.75">
      <c r="A1152" s="226"/>
      <c r="B1152" s="227"/>
      <c r="C1152" s="227"/>
      <c r="D1152" s="227"/>
    </row>
    <row r="1153" spans="1:4" ht="12.75">
      <c r="A1153" s="226"/>
      <c r="B1153" s="227"/>
      <c r="C1153" s="227"/>
      <c r="D1153" s="227"/>
    </row>
    <row r="1154" spans="1:4" ht="12.75">
      <c r="A1154" s="226"/>
      <c r="B1154" s="227"/>
      <c r="C1154" s="227"/>
      <c r="D1154" s="227"/>
    </row>
    <row r="1155" spans="1:4" ht="12.75">
      <c r="A1155" s="226"/>
      <c r="B1155" s="227"/>
      <c r="C1155" s="227"/>
      <c r="D1155" s="227"/>
    </row>
    <row r="1156" spans="1:4" ht="12.75">
      <c r="A1156" s="226"/>
      <c r="B1156" s="227"/>
      <c r="C1156" s="227"/>
      <c r="D1156" s="227"/>
    </row>
    <row r="1157" spans="1:4" ht="12.75">
      <c r="A1157" s="226"/>
      <c r="B1157" s="227"/>
      <c r="C1157" s="227"/>
      <c r="D1157" s="227"/>
    </row>
    <row r="1158" spans="1:4" ht="12.75">
      <c r="A1158" s="226"/>
      <c r="B1158" s="227"/>
      <c r="C1158" s="227"/>
      <c r="D1158" s="227"/>
    </row>
    <row r="1159" spans="1:4" ht="12.75">
      <c r="A1159" s="226"/>
      <c r="B1159" s="227"/>
      <c r="C1159" s="227"/>
      <c r="D1159" s="227"/>
    </row>
    <row r="1160" spans="1:4" ht="12.75">
      <c r="A1160" s="226"/>
      <c r="B1160" s="227"/>
      <c r="C1160" s="227"/>
      <c r="D1160" s="227"/>
    </row>
    <row r="1161" spans="1:4" ht="12.75">
      <c r="A1161" s="226"/>
      <c r="B1161" s="227"/>
      <c r="C1161" s="227"/>
      <c r="D1161" s="227"/>
    </row>
    <row r="1162" spans="1:4" ht="12.75">
      <c r="A1162" s="226"/>
      <c r="B1162" s="227"/>
      <c r="C1162" s="227"/>
      <c r="D1162" s="227"/>
    </row>
    <row r="1163" spans="1:4" ht="12.75">
      <c r="A1163" s="226"/>
      <c r="B1163" s="227"/>
      <c r="C1163" s="227"/>
      <c r="D1163" s="227"/>
    </row>
    <row r="1164" spans="1:4" ht="12.75">
      <c r="A1164" s="226"/>
      <c r="B1164" s="227"/>
      <c r="C1164" s="227"/>
      <c r="D1164" s="227"/>
    </row>
    <row r="1165" spans="1:4" ht="12.75">
      <c r="A1165" s="226"/>
      <c r="B1165" s="227"/>
      <c r="C1165" s="227"/>
      <c r="D1165" s="227"/>
    </row>
    <row r="1166" spans="1:4" ht="12.75">
      <c r="A1166" s="226"/>
      <c r="B1166" s="227"/>
      <c r="C1166" s="227"/>
      <c r="D1166" s="227"/>
    </row>
    <row r="1167" spans="1:4" ht="12.75">
      <c r="A1167" s="226"/>
      <c r="B1167" s="227"/>
      <c r="C1167" s="227"/>
      <c r="D1167" s="227"/>
    </row>
    <row r="1168" spans="1:4" ht="12.75">
      <c r="A1168" s="226"/>
      <c r="B1168" s="227"/>
      <c r="C1168" s="227"/>
      <c r="D1168" s="227"/>
    </row>
    <row r="1169" spans="1:4" ht="12.75">
      <c r="A1169" s="226"/>
      <c r="B1169" s="227"/>
      <c r="C1169" s="227"/>
      <c r="D1169" s="227"/>
    </row>
    <row r="1170" spans="1:4" ht="12.75">
      <c r="A1170" s="226"/>
      <c r="B1170" s="227"/>
      <c r="C1170" s="227"/>
      <c r="D1170" s="227"/>
    </row>
    <row r="1171" spans="1:4" ht="12.75">
      <c r="A1171" s="226"/>
      <c r="B1171" s="227"/>
      <c r="C1171" s="227"/>
      <c r="D1171" s="227"/>
    </row>
    <row r="1172" spans="1:4" ht="12.75">
      <c r="A1172" s="226"/>
      <c r="B1172" s="227"/>
      <c r="C1172" s="227"/>
      <c r="D1172" s="227"/>
    </row>
    <row r="1173" spans="1:4" ht="12.75">
      <c r="A1173" s="226"/>
      <c r="B1173" s="227"/>
      <c r="C1173" s="227"/>
      <c r="D1173" s="227"/>
    </row>
    <row r="1174" spans="1:4" ht="12.75">
      <c r="A1174" s="226"/>
      <c r="B1174" s="227"/>
      <c r="C1174" s="227"/>
      <c r="D1174" s="227"/>
    </row>
  </sheetData>
  <sheetProtection/>
  <mergeCells count="72">
    <mergeCell ref="A8:D8"/>
    <mergeCell ref="A9:D9"/>
    <mergeCell ref="A11:A12"/>
    <mergeCell ref="B11:B12"/>
    <mergeCell ref="C11:D11"/>
    <mergeCell ref="A22:A23"/>
    <mergeCell ref="B22:B23"/>
    <mergeCell ref="A14:A15"/>
    <mergeCell ref="B14:B15"/>
    <mergeCell ref="C14:C15"/>
    <mergeCell ref="D14:D15"/>
    <mergeCell ref="A35:A36"/>
    <mergeCell ref="B35:B36"/>
    <mergeCell ref="A37:A40"/>
    <mergeCell ref="B37:B40"/>
    <mergeCell ref="C22:C23"/>
    <mergeCell ref="D22:D23"/>
    <mergeCell ref="A28:A29"/>
    <mergeCell ref="B28:B29"/>
    <mergeCell ref="C28:C29"/>
    <mergeCell ref="D28:D29"/>
    <mergeCell ref="A33:A34"/>
    <mergeCell ref="B33:B34"/>
    <mergeCell ref="C33:C34"/>
    <mergeCell ref="D33:D34"/>
    <mergeCell ref="A30:A32"/>
    <mergeCell ref="B30:B32"/>
    <mergeCell ref="C35:C36"/>
    <mergeCell ref="D35:D36"/>
    <mergeCell ref="C37:C40"/>
    <mergeCell ref="D37:D40"/>
    <mergeCell ref="C30:C32"/>
    <mergeCell ref="D30:D32"/>
    <mergeCell ref="A41:A43"/>
    <mergeCell ref="B41:B43"/>
    <mergeCell ref="A50:A51"/>
    <mergeCell ref="B50:B51"/>
    <mergeCell ref="A46:A47"/>
    <mergeCell ref="B46:B47"/>
    <mergeCell ref="A44:A45"/>
    <mergeCell ref="B44:B45"/>
    <mergeCell ref="C50:C51"/>
    <mergeCell ref="D50:D51"/>
    <mergeCell ref="C41:C43"/>
    <mergeCell ref="D41:D43"/>
    <mergeCell ref="C46:C47"/>
    <mergeCell ref="D46:D47"/>
    <mergeCell ref="C44:C45"/>
    <mergeCell ref="D44:D45"/>
    <mergeCell ref="A55:A57"/>
    <mergeCell ref="B55:B57"/>
    <mergeCell ref="D55:D57"/>
    <mergeCell ref="A52:A53"/>
    <mergeCell ref="C52:C53"/>
    <mergeCell ref="D52:D53"/>
    <mergeCell ref="C55:C57"/>
    <mergeCell ref="A66:A67"/>
    <mergeCell ref="B66:B67"/>
    <mergeCell ref="C66:C67"/>
    <mergeCell ref="D66:D67"/>
    <mergeCell ref="A64:A65"/>
    <mergeCell ref="B64:B65"/>
    <mergeCell ref="C64:C65"/>
    <mergeCell ref="D64:D65"/>
    <mergeCell ref="A61:A63"/>
    <mergeCell ref="B61:B63"/>
    <mergeCell ref="C61:C63"/>
    <mergeCell ref="D61:D63"/>
    <mergeCell ref="A58:A60"/>
    <mergeCell ref="B58:B60"/>
    <mergeCell ref="C58:C60"/>
    <mergeCell ref="D58:D60"/>
  </mergeCells>
  <printOptions/>
  <pageMargins left="0.65" right="0.17" top="0.68" bottom="1.11" header="0.5" footer="0.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F7" sqref="F7"/>
    </sheetView>
  </sheetViews>
  <sheetFormatPr defaultColWidth="9.00390625" defaultRowHeight="12.75"/>
  <cols>
    <col min="1" max="1" width="31.375" style="59" customWidth="1"/>
    <col min="2" max="2" width="100.375" style="59" customWidth="1"/>
    <col min="3" max="3" width="16.00390625" style="59" customWidth="1"/>
    <col min="4" max="16384" width="9.125" style="59" customWidth="1"/>
  </cols>
  <sheetData>
    <row r="1" spans="2:10" ht="18">
      <c r="B1" s="160" t="s">
        <v>174</v>
      </c>
      <c r="C1" s="324"/>
      <c r="D1" s="138"/>
      <c r="E1" s="138"/>
      <c r="F1" s="325"/>
      <c r="G1" s="325"/>
      <c r="H1" s="325"/>
      <c r="I1" s="325"/>
      <c r="J1" s="325"/>
    </row>
    <row r="2" spans="2:10" ht="18">
      <c r="B2" s="160" t="s">
        <v>582</v>
      </c>
      <c r="C2" s="324"/>
      <c r="D2" s="138"/>
      <c r="E2" s="325"/>
      <c r="F2" s="325"/>
      <c r="G2" s="325"/>
      <c r="H2" s="160"/>
      <c r="I2" s="160"/>
      <c r="J2" s="160"/>
    </row>
    <row r="3" spans="2:10" ht="18">
      <c r="B3" s="160" t="s">
        <v>603</v>
      </c>
      <c r="C3" s="324"/>
      <c r="D3" s="138"/>
      <c r="E3" s="138"/>
      <c r="F3" s="325"/>
      <c r="G3" s="325"/>
      <c r="H3" s="160"/>
      <c r="I3" s="160"/>
      <c r="J3" s="160"/>
    </row>
    <row r="4" spans="2:10" ht="18">
      <c r="B4" s="160" t="s">
        <v>635</v>
      </c>
      <c r="C4" s="160"/>
      <c r="D4" s="160"/>
      <c r="E4" s="160"/>
      <c r="F4" s="160"/>
      <c r="G4" s="160"/>
      <c r="H4" s="160"/>
      <c r="I4" s="160"/>
      <c r="J4" s="160"/>
    </row>
    <row r="5" spans="2:10" ht="18">
      <c r="B5" s="160" t="s">
        <v>251</v>
      </c>
      <c r="C5" s="324"/>
      <c r="D5" s="138"/>
      <c r="E5" s="138"/>
      <c r="F5" s="337"/>
      <c r="G5" s="138"/>
      <c r="H5" s="160"/>
      <c r="I5" s="160"/>
      <c r="J5" s="160"/>
    </row>
    <row r="6" ht="18.75">
      <c r="A6" s="44"/>
    </row>
    <row r="7" spans="1:3" ht="18.75">
      <c r="A7" s="676" t="s">
        <v>13</v>
      </c>
      <c r="B7" s="676"/>
      <c r="C7" s="676"/>
    </row>
    <row r="8" spans="1:3" ht="18.75">
      <c r="A8" s="676" t="s">
        <v>14</v>
      </c>
      <c r="B8" s="676"/>
      <c r="C8" s="676"/>
    </row>
    <row r="9" spans="1:3" ht="18.75">
      <c r="A9" s="676" t="s">
        <v>15</v>
      </c>
      <c r="B9" s="676"/>
      <c r="C9" s="676"/>
    </row>
    <row r="10" spans="1:3" ht="18.75">
      <c r="A10" s="676" t="s">
        <v>16</v>
      </c>
      <c r="B10" s="676"/>
      <c r="C10" s="676"/>
    </row>
    <row r="11" spans="1:3" ht="19.5" thickBot="1">
      <c r="A11" s="12" t="s">
        <v>17</v>
      </c>
      <c r="B11" s="141"/>
      <c r="C11" s="232" t="s">
        <v>18</v>
      </c>
    </row>
    <row r="12" spans="1:3" ht="75.75" thickBot="1">
      <c r="A12" s="233" t="s">
        <v>19</v>
      </c>
      <c r="B12" s="234" t="s">
        <v>20</v>
      </c>
      <c r="C12" s="235" t="s">
        <v>21</v>
      </c>
    </row>
    <row r="13" spans="1:3" ht="18.75">
      <c r="A13" s="236" t="s">
        <v>22</v>
      </c>
      <c r="B13" s="237" t="s">
        <v>23</v>
      </c>
      <c r="C13" s="238">
        <v>100</v>
      </c>
    </row>
    <row r="14" spans="1:3" ht="69">
      <c r="A14" s="239" t="s">
        <v>24</v>
      </c>
      <c r="B14" s="240" t="s">
        <v>25</v>
      </c>
      <c r="C14" s="238">
        <v>100</v>
      </c>
    </row>
    <row r="15" spans="1:3" ht="69">
      <c r="A15" s="239" t="s">
        <v>26</v>
      </c>
      <c r="B15" s="240" t="s">
        <v>25</v>
      </c>
      <c r="C15" s="238">
        <v>100</v>
      </c>
    </row>
    <row r="16" spans="1:3" ht="51.75">
      <c r="A16" s="239" t="s">
        <v>27</v>
      </c>
      <c r="B16" s="240" t="s">
        <v>28</v>
      </c>
      <c r="C16" s="241">
        <v>100</v>
      </c>
    </row>
    <row r="17" spans="1:3" ht="34.5">
      <c r="A17" s="239" t="s">
        <v>29</v>
      </c>
      <c r="B17" s="242" t="s">
        <v>30</v>
      </c>
      <c r="C17" s="241">
        <v>100</v>
      </c>
    </row>
    <row r="18" spans="1:3" ht="37.5">
      <c r="A18" s="239" t="s">
        <v>31</v>
      </c>
      <c r="B18" s="243" t="s">
        <v>32</v>
      </c>
      <c r="C18" s="241"/>
    </row>
    <row r="19" spans="1:3" ht="37.5">
      <c r="A19" s="239" t="s">
        <v>33</v>
      </c>
      <c r="B19" s="243" t="s">
        <v>34</v>
      </c>
      <c r="C19" s="241">
        <v>100</v>
      </c>
    </row>
    <row r="20" spans="1:3" ht="37.5">
      <c r="A20" s="239" t="s">
        <v>35</v>
      </c>
      <c r="B20" s="243" t="s">
        <v>36</v>
      </c>
      <c r="C20" s="241">
        <v>100</v>
      </c>
    </row>
    <row r="21" spans="1:3" ht="37.5">
      <c r="A21" s="239" t="s">
        <v>37</v>
      </c>
      <c r="B21" s="243" t="s">
        <v>38</v>
      </c>
      <c r="C21" s="241">
        <v>100</v>
      </c>
    </row>
    <row r="22" spans="1:3" ht="78" customHeight="1">
      <c r="A22" s="239" t="s">
        <v>39</v>
      </c>
      <c r="B22" s="244" t="s">
        <v>745</v>
      </c>
      <c r="C22" s="241">
        <v>50</v>
      </c>
    </row>
    <row r="23" spans="1:3" ht="56.25">
      <c r="A23" s="239" t="s">
        <v>40</v>
      </c>
      <c r="B23" s="243" t="s">
        <v>41</v>
      </c>
      <c r="C23" s="241">
        <v>100</v>
      </c>
    </row>
    <row r="24" spans="1:3" ht="37.5">
      <c r="A24" s="239" t="s">
        <v>42</v>
      </c>
      <c r="B24" s="243" t="s">
        <v>43</v>
      </c>
      <c r="C24" s="241">
        <v>100</v>
      </c>
    </row>
    <row r="25" spans="1:3" ht="18.75">
      <c r="A25" s="239" t="s">
        <v>44</v>
      </c>
      <c r="B25" s="243" t="s">
        <v>45</v>
      </c>
      <c r="C25" s="241"/>
    </row>
    <row r="26" spans="1:3" ht="18.75">
      <c r="A26" s="239" t="s">
        <v>46</v>
      </c>
      <c r="B26" s="243" t="s">
        <v>47</v>
      </c>
      <c r="C26" s="241">
        <v>100</v>
      </c>
    </row>
    <row r="27" spans="1:3" ht="18.75">
      <c r="A27" s="239" t="s">
        <v>48</v>
      </c>
      <c r="B27" s="243" t="s">
        <v>49</v>
      </c>
      <c r="C27" s="241">
        <v>100</v>
      </c>
    </row>
    <row r="28" spans="1:3" ht="56.25">
      <c r="A28" s="239" t="s">
        <v>50</v>
      </c>
      <c r="B28" s="243" t="s">
        <v>51</v>
      </c>
      <c r="C28" s="241"/>
    </row>
    <row r="29" spans="1:3" ht="37.5">
      <c r="A29" s="239" t="s">
        <v>52</v>
      </c>
      <c r="B29" s="243" t="s">
        <v>53</v>
      </c>
      <c r="C29" s="241">
        <v>100</v>
      </c>
    </row>
    <row r="30" spans="1:3" ht="37.5">
      <c r="A30" s="239" t="s">
        <v>54</v>
      </c>
      <c r="B30" s="243" t="s">
        <v>55</v>
      </c>
      <c r="C30" s="241">
        <v>100</v>
      </c>
    </row>
    <row r="31" spans="1:3" ht="37.5">
      <c r="A31" s="239" t="s">
        <v>56</v>
      </c>
      <c r="B31" s="243" t="s">
        <v>57</v>
      </c>
      <c r="C31" s="241">
        <v>100</v>
      </c>
    </row>
    <row r="32" spans="1:3" ht="18.75">
      <c r="A32" s="239" t="s">
        <v>58</v>
      </c>
      <c r="B32" s="243" t="s">
        <v>59</v>
      </c>
      <c r="C32" s="241"/>
    </row>
    <row r="33" spans="1:3" ht="18.75">
      <c r="A33" s="239" t="s">
        <v>60</v>
      </c>
      <c r="B33" s="243" t="s">
        <v>61</v>
      </c>
      <c r="C33" s="241">
        <v>100</v>
      </c>
    </row>
  </sheetData>
  <sheetProtection/>
  <mergeCells count="4">
    <mergeCell ref="A7:C7"/>
    <mergeCell ref="A8:C8"/>
    <mergeCell ref="A9:C9"/>
    <mergeCell ref="A10:C10"/>
  </mergeCells>
  <printOptions/>
  <pageMargins left="0.75" right="0.75" top="0.45" bottom="0.38" header="0.5" footer="0.5"/>
  <pageSetup horizontalDpi="600" verticalDpi="600" orientation="portrait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53"/>
  <sheetViews>
    <sheetView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18.875" style="245" customWidth="1"/>
    <col min="2" max="2" width="29.25390625" style="246" customWidth="1"/>
    <col min="4" max="4" width="14.375" style="0" customWidth="1"/>
    <col min="8" max="8" width="13.875" style="0" customWidth="1"/>
    <col min="9" max="9" width="30.00390625" style="0" customWidth="1"/>
    <col min="10" max="10" width="24.375" style="0" customWidth="1"/>
  </cols>
  <sheetData>
    <row r="1" spans="7:15" ht="17.25">
      <c r="G1" s="335" t="s">
        <v>173</v>
      </c>
      <c r="H1" s="329"/>
      <c r="I1" s="135"/>
      <c r="J1" s="135"/>
      <c r="K1" s="330"/>
      <c r="L1" s="330"/>
      <c r="M1" s="330"/>
      <c r="N1" s="330"/>
      <c r="O1" s="330"/>
    </row>
    <row r="2" spans="7:15" ht="17.25">
      <c r="G2" s="335" t="s">
        <v>582</v>
      </c>
      <c r="H2" s="329"/>
      <c r="I2" s="135"/>
      <c r="J2" s="330"/>
      <c r="K2" s="330"/>
      <c r="L2" s="330"/>
      <c r="M2" s="335"/>
      <c r="N2" s="335"/>
      <c r="O2" s="335"/>
    </row>
    <row r="3" spans="7:15" ht="17.25">
      <c r="G3" s="335" t="s">
        <v>603</v>
      </c>
      <c r="H3" s="329"/>
      <c r="I3" s="135"/>
      <c r="J3" s="135"/>
      <c r="K3" s="330"/>
      <c r="L3" s="330"/>
      <c r="M3" s="335"/>
      <c r="N3" s="335"/>
      <c r="O3" s="335"/>
    </row>
    <row r="4" spans="7:15" ht="15.75">
      <c r="G4" s="335" t="s">
        <v>635</v>
      </c>
      <c r="H4" s="335"/>
      <c r="I4" s="335"/>
      <c r="J4" s="335"/>
      <c r="K4" s="335"/>
      <c r="L4" s="335"/>
      <c r="M4" s="335"/>
      <c r="N4" s="335"/>
      <c r="O4" s="335"/>
    </row>
    <row r="5" spans="7:15" ht="15.75">
      <c r="G5" s="335" t="s">
        <v>252</v>
      </c>
      <c r="H5" s="329"/>
      <c r="I5" s="135"/>
      <c r="J5" s="135"/>
      <c r="K5" s="338"/>
      <c r="L5" s="135"/>
      <c r="M5" s="335"/>
      <c r="N5" s="335"/>
      <c r="O5" s="335"/>
    </row>
    <row r="6" spans="1:9" ht="15.75">
      <c r="A6" s="160"/>
      <c r="B6" s="249"/>
      <c r="C6" s="4"/>
      <c r="D6" s="4"/>
      <c r="E6" s="231"/>
      <c r="F6" s="4"/>
      <c r="G6" s="313"/>
      <c r="H6" s="313"/>
      <c r="I6" s="313"/>
    </row>
    <row r="7" spans="1:9" ht="18.75">
      <c r="A7" s="676" t="s">
        <v>62</v>
      </c>
      <c r="B7" s="676"/>
      <c r="C7" s="676"/>
      <c r="D7" s="676"/>
      <c r="E7" s="676"/>
      <c r="F7" s="676"/>
      <c r="G7" s="676"/>
      <c r="H7" s="676"/>
      <c r="I7" s="676"/>
    </row>
    <row r="8" spans="1:9" ht="18.75" customHeight="1">
      <c r="A8" s="676" t="s">
        <v>63</v>
      </c>
      <c r="B8" s="676"/>
      <c r="C8" s="676"/>
      <c r="D8" s="676"/>
      <c r="E8" s="676"/>
      <c r="F8" s="676"/>
      <c r="G8" s="676"/>
      <c r="H8" s="676"/>
      <c r="I8" s="676"/>
    </row>
    <row r="9" spans="1:9" ht="18.75" customHeight="1">
      <c r="A9" s="676" t="s">
        <v>64</v>
      </c>
      <c r="B9" s="676"/>
      <c r="C9" s="676"/>
      <c r="D9" s="676"/>
      <c r="E9" s="676"/>
      <c r="F9" s="676"/>
      <c r="G9" s="676"/>
      <c r="H9" s="676"/>
      <c r="I9" s="676"/>
    </row>
    <row r="10" spans="1:9" ht="18.75" customHeight="1">
      <c r="A10" s="676" t="s">
        <v>65</v>
      </c>
      <c r="B10" s="676"/>
      <c r="C10" s="676"/>
      <c r="D10" s="676"/>
      <c r="E10" s="676"/>
      <c r="F10" s="676"/>
      <c r="G10" s="676"/>
      <c r="H10" s="676"/>
      <c r="I10" s="676"/>
    </row>
    <row r="11" spans="8:9" ht="15.75" customHeight="1">
      <c r="H11" s="703" t="s">
        <v>66</v>
      </c>
      <c r="I11" s="703"/>
    </row>
    <row r="12" spans="1:10" s="24" customFormat="1" ht="18.75" customHeight="1">
      <c r="A12" s="687" t="s">
        <v>67</v>
      </c>
      <c r="B12" s="688"/>
      <c r="C12" s="689" t="s">
        <v>68</v>
      </c>
      <c r="D12" s="690"/>
      <c r="E12" s="690"/>
      <c r="F12" s="690"/>
      <c r="G12" s="690"/>
      <c r="H12" s="690"/>
      <c r="I12" s="691"/>
      <c r="J12" s="250"/>
    </row>
    <row r="13" spans="1:10" s="24" customFormat="1" ht="48" customHeight="1">
      <c r="A13" s="251" t="s">
        <v>69</v>
      </c>
      <c r="B13" s="252" t="s">
        <v>70</v>
      </c>
      <c r="C13" s="692"/>
      <c r="D13" s="693"/>
      <c r="E13" s="693"/>
      <c r="F13" s="693"/>
      <c r="G13" s="693"/>
      <c r="H13" s="693"/>
      <c r="I13" s="694"/>
      <c r="J13" s="250"/>
    </row>
    <row r="14" spans="1:10" s="24" customFormat="1" ht="48" customHeight="1">
      <c r="A14" s="684" t="s">
        <v>71</v>
      </c>
      <c r="B14" s="684"/>
      <c r="C14" s="684"/>
      <c r="D14" s="684"/>
      <c r="E14" s="684"/>
      <c r="F14" s="684"/>
      <c r="G14" s="684"/>
      <c r="H14" s="684"/>
      <c r="I14" s="684"/>
      <c r="J14" s="250"/>
    </row>
    <row r="15" spans="1:10" s="24" customFormat="1" ht="48" customHeight="1">
      <c r="A15" s="251" t="s">
        <v>72</v>
      </c>
      <c r="B15" s="252" t="s">
        <v>149</v>
      </c>
      <c r="C15" s="700" t="s">
        <v>751</v>
      </c>
      <c r="D15" s="701"/>
      <c r="E15" s="701"/>
      <c r="F15" s="701"/>
      <c r="G15" s="701"/>
      <c r="H15" s="701"/>
      <c r="I15" s="702"/>
      <c r="J15" s="250"/>
    </row>
    <row r="16" spans="1:10" s="114" customFormat="1" ht="21" customHeight="1">
      <c r="A16" s="699" t="s">
        <v>74</v>
      </c>
      <c r="B16" s="699"/>
      <c r="C16" s="699"/>
      <c r="D16" s="699"/>
      <c r="E16" s="699"/>
      <c r="F16" s="699"/>
      <c r="G16" s="699"/>
      <c r="H16" s="699"/>
      <c r="I16" s="699"/>
      <c r="J16" s="577"/>
    </row>
    <row r="17" spans="1:9" s="114" customFormat="1" ht="32.25" customHeight="1">
      <c r="A17" s="251" t="s">
        <v>75</v>
      </c>
      <c r="B17" s="252" t="s">
        <v>76</v>
      </c>
      <c r="C17" s="700" t="s">
        <v>73</v>
      </c>
      <c r="D17" s="701"/>
      <c r="E17" s="701"/>
      <c r="F17" s="701"/>
      <c r="G17" s="701"/>
      <c r="H17" s="701"/>
      <c r="I17" s="702"/>
    </row>
    <row r="18" spans="1:9" ht="32.25" customHeight="1">
      <c r="A18" s="684" t="s">
        <v>77</v>
      </c>
      <c r="B18" s="684"/>
      <c r="C18" s="684"/>
      <c r="D18" s="684"/>
      <c r="E18" s="684"/>
      <c r="F18" s="684"/>
      <c r="G18" s="684"/>
      <c r="H18" s="684"/>
      <c r="I18" s="684"/>
    </row>
    <row r="19" spans="1:9" s="114" customFormat="1" ht="32.25" customHeight="1">
      <c r="A19" s="251" t="s">
        <v>78</v>
      </c>
      <c r="B19" s="252" t="s">
        <v>79</v>
      </c>
      <c r="C19" s="700" t="s">
        <v>80</v>
      </c>
      <c r="D19" s="701"/>
      <c r="E19" s="701"/>
      <c r="F19" s="701"/>
      <c r="G19" s="701"/>
      <c r="H19" s="701"/>
      <c r="I19" s="702"/>
    </row>
    <row r="20" spans="1:9" s="114" customFormat="1" ht="32.25" customHeight="1">
      <c r="A20" s="251" t="s">
        <v>78</v>
      </c>
      <c r="B20" s="252" t="s">
        <v>81</v>
      </c>
      <c r="C20" s="700" t="s">
        <v>82</v>
      </c>
      <c r="D20" s="701"/>
      <c r="E20" s="701"/>
      <c r="F20" s="701"/>
      <c r="G20" s="701"/>
      <c r="H20" s="701"/>
      <c r="I20" s="702"/>
    </row>
    <row r="21" spans="1:9" ht="32.25" customHeight="1">
      <c r="A21" s="684" t="s">
        <v>83</v>
      </c>
      <c r="B21" s="684"/>
      <c r="C21" s="684"/>
      <c r="D21" s="684"/>
      <c r="E21" s="684"/>
      <c r="F21" s="684"/>
      <c r="G21" s="684"/>
      <c r="H21" s="684"/>
      <c r="I21" s="684"/>
    </row>
    <row r="22" spans="1:9" s="114" customFormat="1" ht="32.25" customHeight="1">
      <c r="A22" s="251" t="s">
        <v>84</v>
      </c>
      <c r="B22" s="252" t="s">
        <v>85</v>
      </c>
      <c r="C22" s="700" t="s">
        <v>86</v>
      </c>
      <c r="D22" s="701"/>
      <c r="E22" s="701"/>
      <c r="F22" s="701"/>
      <c r="G22" s="701"/>
      <c r="H22" s="701"/>
      <c r="I22" s="702"/>
    </row>
    <row r="23" spans="1:9" ht="32.25" customHeight="1">
      <c r="A23" s="684" t="s">
        <v>88</v>
      </c>
      <c r="B23" s="684"/>
      <c r="C23" s="684"/>
      <c r="D23" s="684"/>
      <c r="E23" s="684"/>
      <c r="F23" s="684"/>
      <c r="G23" s="684"/>
      <c r="H23" s="684"/>
      <c r="I23" s="684"/>
    </row>
    <row r="24" spans="1:9" s="114" customFormat="1" ht="32.25" customHeight="1">
      <c r="A24" s="251" t="s">
        <v>89</v>
      </c>
      <c r="B24" s="252" t="s">
        <v>76</v>
      </c>
      <c r="C24" s="700" t="s">
        <v>90</v>
      </c>
      <c r="D24" s="701"/>
      <c r="E24" s="701"/>
      <c r="F24" s="701"/>
      <c r="G24" s="701"/>
      <c r="H24" s="701"/>
      <c r="I24" s="702"/>
    </row>
    <row r="25" spans="1:9" ht="32.25" customHeight="1">
      <c r="A25" s="684" t="s">
        <v>91</v>
      </c>
      <c r="B25" s="684"/>
      <c r="C25" s="684"/>
      <c r="D25" s="684"/>
      <c r="E25" s="684"/>
      <c r="F25" s="684"/>
      <c r="G25" s="684"/>
      <c r="H25" s="684"/>
      <c r="I25" s="684"/>
    </row>
    <row r="26" spans="1:9" ht="32.25" customHeight="1">
      <c r="A26" s="253" t="s">
        <v>92</v>
      </c>
      <c r="B26" s="252" t="s">
        <v>81</v>
      </c>
      <c r="C26" s="678" t="s">
        <v>87</v>
      </c>
      <c r="D26" s="679"/>
      <c r="E26" s="679"/>
      <c r="F26" s="679"/>
      <c r="G26" s="679"/>
      <c r="H26" s="679"/>
      <c r="I26" s="680"/>
    </row>
    <row r="27" spans="1:9" ht="32.25" customHeight="1">
      <c r="A27" s="253"/>
      <c r="B27" s="252"/>
      <c r="C27" s="248"/>
      <c r="D27" s="209"/>
      <c r="E27" s="209"/>
      <c r="F27" s="209"/>
      <c r="G27" s="209"/>
      <c r="H27" s="209"/>
      <c r="I27" s="210"/>
    </row>
    <row r="28" spans="1:9" ht="32.25" customHeight="1">
      <c r="A28" s="684" t="s">
        <v>93</v>
      </c>
      <c r="B28" s="684"/>
      <c r="C28" s="684"/>
      <c r="D28" s="684"/>
      <c r="E28" s="684"/>
      <c r="F28" s="684"/>
      <c r="G28" s="684"/>
      <c r="H28" s="684"/>
      <c r="I28" s="684"/>
    </row>
    <row r="29" spans="1:9" ht="32.25" customHeight="1">
      <c r="A29" s="253">
        <v>709</v>
      </c>
      <c r="B29" s="252" t="s">
        <v>94</v>
      </c>
      <c r="C29" s="678" t="s">
        <v>95</v>
      </c>
      <c r="D29" s="679"/>
      <c r="E29" s="679"/>
      <c r="F29" s="679"/>
      <c r="G29" s="679"/>
      <c r="H29" s="679"/>
      <c r="I29" s="680"/>
    </row>
    <row r="30" spans="1:9" ht="32.25" customHeight="1">
      <c r="A30" s="253">
        <v>709</v>
      </c>
      <c r="B30" s="252" t="s">
        <v>81</v>
      </c>
      <c r="C30" s="678" t="s">
        <v>82</v>
      </c>
      <c r="D30" s="679"/>
      <c r="E30" s="679"/>
      <c r="F30" s="679"/>
      <c r="G30" s="679"/>
      <c r="H30" s="679"/>
      <c r="I30" s="680"/>
    </row>
    <row r="31" spans="1:9" ht="32.25" customHeight="1">
      <c r="A31" s="684" t="s">
        <v>96</v>
      </c>
      <c r="B31" s="684"/>
      <c r="C31" s="684"/>
      <c r="D31" s="684"/>
      <c r="E31" s="684"/>
      <c r="F31" s="684"/>
      <c r="G31" s="684"/>
      <c r="H31" s="684"/>
      <c r="I31" s="684"/>
    </row>
    <row r="32" spans="1:9" ht="32.25" customHeight="1">
      <c r="A32" s="253" t="s">
        <v>97</v>
      </c>
      <c r="B32" s="252" t="s">
        <v>98</v>
      </c>
      <c r="C32" s="678" t="s">
        <v>87</v>
      </c>
      <c r="D32" s="679"/>
      <c r="E32" s="679"/>
      <c r="F32" s="679"/>
      <c r="G32" s="679"/>
      <c r="H32" s="679"/>
      <c r="I32" s="680"/>
    </row>
    <row r="33" spans="1:9" ht="23.25" customHeight="1">
      <c r="A33" s="684" t="s">
        <v>99</v>
      </c>
      <c r="B33" s="684"/>
      <c r="C33" s="684"/>
      <c r="D33" s="684"/>
      <c r="E33" s="684"/>
      <c r="F33" s="684"/>
      <c r="G33" s="684"/>
      <c r="H33" s="684"/>
      <c r="I33" s="684"/>
    </row>
    <row r="34" spans="1:9" ht="32.25" customHeight="1">
      <c r="A34" s="253">
        <v>711</v>
      </c>
      <c r="B34" s="252" t="s">
        <v>100</v>
      </c>
      <c r="C34" s="678" t="s">
        <v>101</v>
      </c>
      <c r="D34" s="679"/>
      <c r="E34" s="679"/>
      <c r="F34" s="679"/>
      <c r="G34" s="679"/>
      <c r="H34" s="679"/>
      <c r="I34" s="680"/>
    </row>
    <row r="35" spans="1:9" ht="32.25" customHeight="1">
      <c r="A35" s="696" t="s">
        <v>102</v>
      </c>
      <c r="B35" s="697"/>
      <c r="C35" s="697"/>
      <c r="D35" s="697"/>
      <c r="E35" s="697"/>
      <c r="F35" s="697"/>
      <c r="G35" s="697"/>
      <c r="H35" s="697"/>
      <c r="I35" s="698"/>
    </row>
    <row r="36" spans="1:9" ht="32.25" customHeight="1">
      <c r="A36" s="254" t="s">
        <v>103</v>
      </c>
      <c r="B36" s="255" t="s">
        <v>81</v>
      </c>
      <c r="C36" s="679" t="s">
        <v>87</v>
      </c>
      <c r="D36" s="679"/>
      <c r="E36" s="679"/>
      <c r="F36" s="679"/>
      <c r="G36" s="679"/>
      <c r="H36" s="679"/>
      <c r="I36" s="680"/>
    </row>
    <row r="37" spans="1:9" ht="3" customHeight="1">
      <c r="A37" s="254"/>
      <c r="B37" s="255"/>
      <c r="C37" s="209"/>
      <c r="D37" s="209"/>
      <c r="E37" s="209"/>
      <c r="F37" s="209"/>
      <c r="G37" s="209"/>
      <c r="H37" s="209"/>
      <c r="I37" s="210"/>
    </row>
    <row r="38" spans="1:9" ht="20.25" customHeight="1">
      <c r="A38" s="696" t="s">
        <v>104</v>
      </c>
      <c r="B38" s="697"/>
      <c r="C38" s="697"/>
      <c r="D38" s="697"/>
      <c r="E38" s="697"/>
      <c r="F38" s="697"/>
      <c r="G38" s="697"/>
      <c r="H38" s="697"/>
      <c r="I38" s="698"/>
    </row>
    <row r="39" spans="1:9" ht="32.25" customHeight="1">
      <c r="A39" s="253">
        <v>182</v>
      </c>
      <c r="B39" s="252" t="s">
        <v>105</v>
      </c>
      <c r="C39" s="677" t="s">
        <v>106</v>
      </c>
      <c r="D39" s="677"/>
      <c r="E39" s="677"/>
      <c r="F39" s="677"/>
      <c r="G39" s="677"/>
      <c r="H39" s="677"/>
      <c r="I39" s="677"/>
    </row>
    <row r="40" spans="1:9" ht="32.25" customHeight="1">
      <c r="A40" s="253">
        <v>182</v>
      </c>
      <c r="B40" s="252" t="s">
        <v>107</v>
      </c>
      <c r="C40" s="677" t="s">
        <v>108</v>
      </c>
      <c r="D40" s="677"/>
      <c r="E40" s="677"/>
      <c r="F40" s="677"/>
      <c r="G40" s="677"/>
      <c r="H40" s="677"/>
      <c r="I40" s="677"/>
    </row>
    <row r="41" spans="1:9" ht="32.25" customHeight="1">
      <c r="A41" s="253">
        <v>182</v>
      </c>
      <c r="B41" s="252" t="s">
        <v>109</v>
      </c>
      <c r="C41" s="677" t="s">
        <v>108</v>
      </c>
      <c r="D41" s="677"/>
      <c r="E41" s="677"/>
      <c r="F41" s="677"/>
      <c r="G41" s="677"/>
      <c r="H41" s="677"/>
      <c r="I41" s="677"/>
    </row>
    <row r="42" spans="1:10" ht="37.5" customHeight="1">
      <c r="A42" s="253">
        <v>182</v>
      </c>
      <c r="B42" s="252" t="s">
        <v>110</v>
      </c>
      <c r="C42" s="677" t="s">
        <v>111</v>
      </c>
      <c r="D42" s="677"/>
      <c r="E42" s="677"/>
      <c r="F42" s="677"/>
      <c r="G42" s="677"/>
      <c r="H42" s="677"/>
      <c r="I42" s="677"/>
      <c r="J42" s="256"/>
    </row>
    <row r="43" spans="1:9" ht="21" customHeight="1">
      <c r="A43" s="253">
        <v>182</v>
      </c>
      <c r="B43" s="252" t="s">
        <v>112</v>
      </c>
      <c r="C43" s="677" t="s">
        <v>113</v>
      </c>
      <c r="D43" s="677"/>
      <c r="E43" s="677"/>
      <c r="F43" s="677"/>
      <c r="G43" s="677"/>
      <c r="H43" s="677"/>
      <c r="I43" s="677"/>
    </row>
    <row r="44" spans="1:9" ht="32.25" customHeight="1">
      <c r="A44" s="253">
        <v>182</v>
      </c>
      <c r="B44" s="252" t="s">
        <v>114</v>
      </c>
      <c r="C44" s="677" t="s">
        <v>115</v>
      </c>
      <c r="D44" s="677"/>
      <c r="E44" s="677"/>
      <c r="F44" s="677"/>
      <c r="G44" s="677"/>
      <c r="H44" s="677"/>
      <c r="I44" s="677"/>
    </row>
    <row r="45" spans="1:9" ht="32.25" customHeight="1">
      <c r="A45" s="253">
        <v>182</v>
      </c>
      <c r="B45" s="252" t="s">
        <v>116</v>
      </c>
      <c r="C45" s="677" t="s">
        <v>117</v>
      </c>
      <c r="D45" s="677"/>
      <c r="E45" s="677"/>
      <c r="F45" s="677"/>
      <c r="G45" s="677"/>
      <c r="H45" s="677"/>
      <c r="I45" s="677"/>
    </row>
    <row r="46" spans="1:10" ht="32.25" customHeight="1">
      <c r="A46" s="253">
        <v>182</v>
      </c>
      <c r="B46" s="252" t="s">
        <v>118</v>
      </c>
      <c r="C46" s="678" t="s">
        <v>119</v>
      </c>
      <c r="D46" s="679"/>
      <c r="E46" s="679"/>
      <c r="F46" s="679"/>
      <c r="G46" s="679"/>
      <c r="H46" s="679"/>
      <c r="I46" s="680"/>
      <c r="J46" s="257"/>
    </row>
    <row r="47" spans="1:9" ht="32.25" customHeight="1">
      <c r="A47" s="253">
        <v>182</v>
      </c>
      <c r="B47" s="252" t="s">
        <v>120</v>
      </c>
      <c r="C47" s="677" t="s">
        <v>121</v>
      </c>
      <c r="D47" s="677"/>
      <c r="E47" s="677"/>
      <c r="F47" s="677"/>
      <c r="G47" s="677"/>
      <c r="H47" s="677"/>
      <c r="I47" s="677"/>
    </row>
    <row r="48" spans="1:9" ht="32.25" customHeight="1">
      <c r="A48" s="253">
        <v>182</v>
      </c>
      <c r="B48" s="252" t="s">
        <v>122</v>
      </c>
      <c r="C48" s="677" t="s">
        <v>733</v>
      </c>
      <c r="D48" s="677"/>
      <c r="E48" s="677"/>
      <c r="F48" s="677"/>
      <c r="G48" s="677"/>
      <c r="H48" s="677"/>
      <c r="I48" s="677"/>
    </row>
    <row r="49" spans="1:9" ht="32.25" customHeight="1">
      <c r="A49" s="253">
        <v>182</v>
      </c>
      <c r="B49" s="252" t="s">
        <v>123</v>
      </c>
      <c r="C49" s="677" t="s">
        <v>124</v>
      </c>
      <c r="D49" s="677"/>
      <c r="E49" s="677"/>
      <c r="F49" s="677"/>
      <c r="G49" s="677"/>
      <c r="H49" s="677"/>
      <c r="I49" s="677"/>
    </row>
    <row r="50" spans="1:9" ht="32.25" customHeight="1">
      <c r="A50" s="253" t="s">
        <v>125</v>
      </c>
      <c r="B50" s="252" t="s">
        <v>94</v>
      </c>
      <c r="C50" s="678" t="s">
        <v>126</v>
      </c>
      <c r="D50" s="679"/>
      <c r="E50" s="679"/>
      <c r="F50" s="679"/>
      <c r="G50" s="679"/>
      <c r="H50" s="679"/>
      <c r="I50" s="680"/>
    </row>
    <row r="51" spans="1:9" ht="32.25" customHeight="1">
      <c r="A51" s="253" t="s">
        <v>125</v>
      </c>
      <c r="B51" s="252" t="s">
        <v>127</v>
      </c>
      <c r="C51" s="678" t="s">
        <v>128</v>
      </c>
      <c r="D51" s="679"/>
      <c r="E51" s="679"/>
      <c r="F51" s="679"/>
      <c r="G51" s="679"/>
      <c r="H51" s="679"/>
      <c r="I51" s="680"/>
    </row>
    <row r="52" spans="1:10" ht="29.25" customHeight="1">
      <c r="A52" s="253" t="s">
        <v>125</v>
      </c>
      <c r="B52" s="252" t="s">
        <v>129</v>
      </c>
      <c r="C52" s="678" t="s">
        <v>130</v>
      </c>
      <c r="D52" s="679"/>
      <c r="E52" s="679"/>
      <c r="F52" s="679"/>
      <c r="G52" s="679"/>
      <c r="H52" s="679"/>
      <c r="I52" s="680"/>
      <c r="J52" s="257"/>
    </row>
    <row r="53" spans="1:9" ht="32.25" customHeight="1">
      <c r="A53" s="253">
        <v>182</v>
      </c>
      <c r="B53" s="252" t="s">
        <v>131</v>
      </c>
      <c r="C53" s="677" t="s">
        <v>132</v>
      </c>
      <c r="D53" s="677"/>
      <c r="E53" s="677"/>
      <c r="F53" s="677"/>
      <c r="G53" s="677"/>
      <c r="H53" s="677"/>
      <c r="I53" s="677"/>
    </row>
    <row r="54" spans="1:9" ht="32.25" customHeight="1">
      <c r="A54" s="253">
        <v>182</v>
      </c>
      <c r="B54" s="252" t="s">
        <v>133</v>
      </c>
      <c r="C54" s="677" t="s">
        <v>134</v>
      </c>
      <c r="D54" s="677"/>
      <c r="E54" s="677"/>
      <c r="F54" s="677"/>
      <c r="G54" s="677"/>
      <c r="H54" s="677"/>
      <c r="I54" s="677"/>
    </row>
    <row r="55" spans="1:9" ht="32.25" customHeight="1">
      <c r="A55" s="253" t="s">
        <v>125</v>
      </c>
      <c r="B55" s="252" t="s">
        <v>135</v>
      </c>
      <c r="C55" s="678" t="s">
        <v>136</v>
      </c>
      <c r="D55" s="679"/>
      <c r="E55" s="679"/>
      <c r="F55" s="679"/>
      <c r="G55" s="679"/>
      <c r="H55" s="679"/>
      <c r="I55" s="680"/>
    </row>
    <row r="56" spans="1:9" ht="32.25" customHeight="1">
      <c r="A56" s="253">
        <v>182</v>
      </c>
      <c r="B56" s="252" t="s">
        <v>137</v>
      </c>
      <c r="C56" s="677" t="s">
        <v>138</v>
      </c>
      <c r="D56" s="677"/>
      <c r="E56" s="677"/>
      <c r="F56" s="677"/>
      <c r="G56" s="677"/>
      <c r="H56" s="677"/>
      <c r="I56" s="677"/>
    </row>
    <row r="57" spans="1:9" ht="32.25" customHeight="1">
      <c r="A57" s="258">
        <v>182</v>
      </c>
      <c r="B57" s="259" t="s">
        <v>81</v>
      </c>
      <c r="C57" s="677" t="s">
        <v>139</v>
      </c>
      <c r="D57" s="677"/>
      <c r="E57" s="677"/>
      <c r="F57" s="677"/>
      <c r="G57" s="677"/>
      <c r="H57" s="677"/>
      <c r="I57" s="677"/>
    </row>
    <row r="58" spans="1:9" ht="32.25" customHeight="1">
      <c r="A58" s="684" t="s">
        <v>140</v>
      </c>
      <c r="B58" s="684"/>
      <c r="C58" s="684"/>
      <c r="D58" s="684"/>
      <c r="E58" s="684"/>
      <c r="F58" s="684"/>
      <c r="G58" s="684"/>
      <c r="H58" s="684"/>
      <c r="I58" s="684"/>
    </row>
    <row r="59" spans="1:9" ht="32.25" customHeight="1">
      <c r="A59" s="253">
        <v>188</v>
      </c>
      <c r="B59" s="252" t="s">
        <v>94</v>
      </c>
      <c r="C59" s="677" t="s">
        <v>141</v>
      </c>
      <c r="D59" s="677"/>
      <c r="E59" s="677"/>
      <c r="F59" s="677"/>
      <c r="G59" s="677"/>
      <c r="H59" s="677"/>
      <c r="I59" s="677"/>
    </row>
    <row r="60" spans="1:9" ht="32.25" customHeight="1">
      <c r="A60" s="253">
        <v>188</v>
      </c>
      <c r="B60" s="252" t="s">
        <v>142</v>
      </c>
      <c r="C60" s="677" t="s">
        <v>143</v>
      </c>
      <c r="D60" s="677"/>
      <c r="E60" s="677"/>
      <c r="F60" s="677"/>
      <c r="G60" s="677"/>
      <c r="H60" s="677"/>
      <c r="I60" s="677"/>
    </row>
    <row r="61" spans="1:9" ht="32.25" customHeight="1">
      <c r="A61" s="253">
        <v>188</v>
      </c>
      <c r="B61" s="252" t="s">
        <v>144</v>
      </c>
      <c r="C61" s="677" t="s">
        <v>145</v>
      </c>
      <c r="D61" s="677"/>
      <c r="E61" s="677"/>
      <c r="F61" s="677"/>
      <c r="G61" s="677"/>
      <c r="H61" s="677"/>
      <c r="I61" s="677"/>
    </row>
    <row r="62" spans="1:9" ht="32.25" customHeight="1">
      <c r="A62" s="258">
        <v>188</v>
      </c>
      <c r="B62" s="259" t="s">
        <v>81</v>
      </c>
      <c r="C62" s="677" t="s">
        <v>146</v>
      </c>
      <c r="D62" s="677"/>
      <c r="E62" s="677"/>
      <c r="F62" s="677"/>
      <c r="G62" s="677"/>
      <c r="H62" s="677"/>
      <c r="I62" s="677"/>
    </row>
    <row r="63" spans="1:9" ht="32.25" customHeight="1">
      <c r="A63" s="684" t="s">
        <v>147</v>
      </c>
      <c r="B63" s="684"/>
      <c r="C63" s="684"/>
      <c r="D63" s="684"/>
      <c r="E63" s="684"/>
      <c r="F63" s="684"/>
      <c r="G63" s="684"/>
      <c r="H63" s="684"/>
      <c r="I63" s="684"/>
    </row>
    <row r="64" spans="1:9" ht="32.25" customHeight="1">
      <c r="A64" s="258">
        <v>192</v>
      </c>
      <c r="B64" s="259" t="s">
        <v>81</v>
      </c>
      <c r="C64" s="678" t="s">
        <v>146</v>
      </c>
      <c r="D64" s="679"/>
      <c r="E64" s="679"/>
      <c r="F64" s="679"/>
      <c r="G64" s="679"/>
      <c r="H64" s="679"/>
      <c r="I64" s="680"/>
    </row>
    <row r="65" spans="1:9" ht="32.25" customHeight="1">
      <c r="A65" s="684" t="s">
        <v>148</v>
      </c>
      <c r="B65" s="684"/>
      <c r="C65" s="684"/>
      <c r="D65" s="684"/>
      <c r="E65" s="684"/>
      <c r="F65" s="684"/>
      <c r="G65" s="684"/>
      <c r="H65" s="684"/>
      <c r="I65" s="684"/>
    </row>
    <row r="66" spans="1:9" ht="32.25" customHeight="1">
      <c r="A66" s="253">
        <v>498</v>
      </c>
      <c r="B66" s="252" t="s">
        <v>149</v>
      </c>
      <c r="C66" s="677" t="s">
        <v>751</v>
      </c>
      <c r="D66" s="677"/>
      <c r="E66" s="677"/>
      <c r="F66" s="677"/>
      <c r="G66" s="677"/>
      <c r="H66" s="677"/>
      <c r="I66" s="677"/>
    </row>
    <row r="67" spans="1:9" ht="32.25" customHeight="1">
      <c r="A67" s="253">
        <v>498</v>
      </c>
      <c r="B67" s="252" t="s">
        <v>150</v>
      </c>
      <c r="C67" s="677" t="s">
        <v>151</v>
      </c>
      <c r="D67" s="677"/>
      <c r="E67" s="677"/>
      <c r="F67" s="677"/>
      <c r="G67" s="677"/>
      <c r="H67" s="677"/>
      <c r="I67" s="677"/>
    </row>
    <row r="68" spans="1:9" ht="32.25" customHeight="1">
      <c r="A68" s="253">
        <v>498</v>
      </c>
      <c r="B68" s="252" t="s">
        <v>81</v>
      </c>
      <c r="C68" s="677" t="s">
        <v>80</v>
      </c>
      <c r="D68" s="677"/>
      <c r="E68" s="677"/>
      <c r="F68" s="677"/>
      <c r="G68" s="677"/>
      <c r="H68" s="677"/>
      <c r="I68" s="677"/>
    </row>
    <row r="69" spans="1:9" ht="32.25" customHeight="1">
      <c r="A69" s="684" t="s">
        <v>152</v>
      </c>
      <c r="B69" s="684"/>
      <c r="C69" s="684"/>
      <c r="D69" s="684"/>
      <c r="E69" s="684"/>
      <c r="F69" s="684"/>
      <c r="G69" s="684"/>
      <c r="H69" s="684"/>
      <c r="I69" s="684"/>
    </row>
    <row r="70" spans="1:9" ht="32.25" customHeight="1">
      <c r="A70" s="253">
        <v>788</v>
      </c>
      <c r="B70" s="252" t="s">
        <v>81</v>
      </c>
      <c r="C70" s="678" t="s">
        <v>146</v>
      </c>
      <c r="D70" s="679"/>
      <c r="E70" s="679"/>
      <c r="F70" s="679"/>
      <c r="G70" s="679"/>
      <c r="H70" s="679"/>
      <c r="I70" s="680"/>
    </row>
    <row r="71" spans="1:9" ht="32.25" customHeight="1">
      <c r="A71" s="685" t="s">
        <v>153</v>
      </c>
      <c r="B71" s="685"/>
      <c r="C71" s="685"/>
      <c r="D71" s="685"/>
      <c r="E71" s="685"/>
      <c r="F71" s="685"/>
      <c r="G71" s="685"/>
      <c r="H71" s="685"/>
      <c r="I71" s="685"/>
    </row>
    <row r="72" spans="1:9" ht="16.5" customHeight="1">
      <c r="A72" s="695" t="s">
        <v>154</v>
      </c>
      <c r="B72" s="695"/>
      <c r="C72" s="695"/>
      <c r="D72" s="695"/>
      <c r="E72" s="695"/>
      <c r="F72" s="695"/>
      <c r="G72" s="695"/>
      <c r="H72" s="695"/>
      <c r="I72" s="695"/>
    </row>
    <row r="73" spans="1:9" ht="20.25" customHeight="1">
      <c r="A73" s="686" t="s">
        <v>155</v>
      </c>
      <c r="B73" s="686"/>
      <c r="C73" s="686"/>
      <c r="D73" s="686"/>
      <c r="E73" s="686"/>
      <c r="F73" s="686"/>
      <c r="G73" s="686"/>
      <c r="H73" s="686"/>
      <c r="I73" s="686"/>
    </row>
    <row r="74" spans="1:9" ht="20.25" customHeight="1">
      <c r="A74" s="189"/>
      <c r="B74" s="189"/>
      <c r="C74" s="188"/>
      <c r="D74" s="188"/>
      <c r="E74" s="188"/>
      <c r="F74" s="188"/>
      <c r="G74" s="188"/>
      <c r="H74" s="188"/>
      <c r="I74" s="188"/>
    </row>
    <row r="75" spans="1:10" s="24" customFormat="1" ht="18.75" customHeight="1">
      <c r="A75" s="687" t="s">
        <v>67</v>
      </c>
      <c r="B75" s="688"/>
      <c r="C75" s="689" t="s">
        <v>68</v>
      </c>
      <c r="D75" s="690"/>
      <c r="E75" s="690"/>
      <c r="F75" s="690"/>
      <c r="G75" s="690"/>
      <c r="H75" s="690"/>
      <c r="I75" s="691"/>
      <c r="J75" s="250"/>
    </row>
    <row r="76" spans="1:10" s="24" customFormat="1" ht="48" customHeight="1">
      <c r="A76" s="251" t="s">
        <v>69</v>
      </c>
      <c r="B76" s="252" t="s">
        <v>70</v>
      </c>
      <c r="C76" s="692"/>
      <c r="D76" s="693"/>
      <c r="E76" s="693"/>
      <c r="F76" s="693"/>
      <c r="G76" s="693"/>
      <c r="H76" s="693"/>
      <c r="I76" s="694"/>
      <c r="J76" s="250"/>
    </row>
    <row r="77" spans="1:9" ht="32.25" customHeight="1">
      <c r="A77" s="684" t="s">
        <v>156</v>
      </c>
      <c r="B77" s="684"/>
      <c r="C77" s="684"/>
      <c r="D77" s="684"/>
      <c r="E77" s="684"/>
      <c r="F77" s="684"/>
      <c r="G77" s="684"/>
      <c r="H77" s="684"/>
      <c r="I77" s="684"/>
    </row>
    <row r="78" spans="1:9" ht="63.75" customHeight="1">
      <c r="A78" s="253" t="s">
        <v>493</v>
      </c>
      <c r="B78" s="73" t="s">
        <v>157</v>
      </c>
      <c r="C78" s="677" t="s">
        <v>745</v>
      </c>
      <c r="D78" s="677"/>
      <c r="E78" s="677"/>
      <c r="F78" s="677"/>
      <c r="G78" s="677"/>
      <c r="H78" s="677"/>
      <c r="I78" s="677"/>
    </row>
    <row r="79" spans="1:9" ht="32.25" customHeight="1">
      <c r="A79" s="253" t="s">
        <v>493</v>
      </c>
      <c r="B79" s="73" t="s">
        <v>158</v>
      </c>
      <c r="C79" s="677" t="s">
        <v>159</v>
      </c>
      <c r="D79" s="677"/>
      <c r="E79" s="677"/>
      <c r="F79" s="677"/>
      <c r="G79" s="677"/>
      <c r="H79" s="677"/>
      <c r="I79" s="677"/>
    </row>
    <row r="80" spans="1:9" ht="32.25" customHeight="1">
      <c r="A80" s="253" t="s">
        <v>493</v>
      </c>
      <c r="B80" s="73" t="s">
        <v>160</v>
      </c>
      <c r="C80" s="677" t="s">
        <v>161</v>
      </c>
      <c r="D80" s="677"/>
      <c r="E80" s="677"/>
      <c r="F80" s="677"/>
      <c r="G80" s="677"/>
      <c r="H80" s="677"/>
      <c r="I80" s="677"/>
    </row>
    <row r="81" spans="1:9" ht="32.25" customHeight="1">
      <c r="A81" s="253" t="s">
        <v>493</v>
      </c>
      <c r="B81" s="73" t="s">
        <v>162</v>
      </c>
      <c r="C81" s="677" t="s">
        <v>163</v>
      </c>
      <c r="D81" s="677"/>
      <c r="E81" s="677"/>
      <c r="F81" s="677"/>
      <c r="G81" s="677"/>
      <c r="H81" s="677"/>
      <c r="I81" s="677"/>
    </row>
    <row r="82" spans="1:9" ht="32.25" customHeight="1">
      <c r="A82" s="253" t="s">
        <v>493</v>
      </c>
      <c r="B82" s="73" t="s">
        <v>164</v>
      </c>
      <c r="C82" s="677" t="s">
        <v>165</v>
      </c>
      <c r="D82" s="677"/>
      <c r="E82" s="677"/>
      <c r="F82" s="677"/>
      <c r="G82" s="677"/>
      <c r="H82" s="677"/>
      <c r="I82" s="677"/>
    </row>
    <row r="83" spans="1:9" ht="35.25" customHeight="1">
      <c r="A83" s="253" t="s">
        <v>493</v>
      </c>
      <c r="B83" s="73" t="s">
        <v>166</v>
      </c>
      <c r="C83" s="677" t="s">
        <v>167</v>
      </c>
      <c r="D83" s="677"/>
      <c r="E83" s="677"/>
      <c r="F83" s="677"/>
      <c r="G83" s="677"/>
      <c r="H83" s="677"/>
      <c r="I83" s="677"/>
    </row>
    <row r="84" spans="1:9" ht="22.5" customHeight="1">
      <c r="A84" s="253" t="s">
        <v>493</v>
      </c>
      <c r="B84" s="73" t="s">
        <v>168</v>
      </c>
      <c r="C84" s="678" t="s">
        <v>169</v>
      </c>
      <c r="D84" s="679"/>
      <c r="E84" s="679"/>
      <c r="F84" s="679"/>
      <c r="G84" s="679"/>
      <c r="H84" s="679"/>
      <c r="I84" s="680"/>
    </row>
    <row r="85" spans="1:9" ht="67.5" customHeight="1">
      <c r="A85" s="253" t="s">
        <v>493</v>
      </c>
      <c r="B85" s="73" t="s">
        <v>170</v>
      </c>
      <c r="C85" s="677" t="s">
        <v>171</v>
      </c>
      <c r="D85" s="677"/>
      <c r="E85" s="677"/>
      <c r="F85" s="677"/>
      <c r="G85" s="677"/>
      <c r="H85" s="677"/>
      <c r="I85" s="677"/>
    </row>
    <row r="86" spans="1:9" ht="62.25" customHeight="1">
      <c r="A86" s="253" t="s">
        <v>493</v>
      </c>
      <c r="B86" s="73" t="s">
        <v>172</v>
      </c>
      <c r="C86" s="677" t="s">
        <v>178</v>
      </c>
      <c r="D86" s="677"/>
      <c r="E86" s="677"/>
      <c r="F86" s="677"/>
      <c r="G86" s="677"/>
      <c r="H86" s="677"/>
      <c r="I86" s="677"/>
    </row>
    <row r="87" spans="1:9" ht="51.75" customHeight="1">
      <c r="A87" s="253" t="s">
        <v>493</v>
      </c>
      <c r="B87" s="73" t="s">
        <v>179</v>
      </c>
      <c r="C87" s="678" t="s">
        <v>180</v>
      </c>
      <c r="D87" s="679"/>
      <c r="E87" s="679"/>
      <c r="F87" s="679"/>
      <c r="G87" s="679"/>
      <c r="H87" s="679"/>
      <c r="I87" s="680"/>
    </row>
    <row r="88" spans="1:9" ht="34.5" customHeight="1">
      <c r="A88" s="253" t="s">
        <v>493</v>
      </c>
      <c r="B88" s="73" t="s">
        <v>181</v>
      </c>
      <c r="C88" s="677" t="s">
        <v>182</v>
      </c>
      <c r="D88" s="677"/>
      <c r="E88" s="677"/>
      <c r="F88" s="677"/>
      <c r="G88" s="677"/>
      <c r="H88" s="677"/>
      <c r="I88" s="677"/>
    </row>
    <row r="89" spans="1:9" ht="50.25" customHeight="1">
      <c r="A89" s="253" t="s">
        <v>493</v>
      </c>
      <c r="B89" s="73" t="s">
        <v>183</v>
      </c>
      <c r="C89" s="677" t="s">
        <v>184</v>
      </c>
      <c r="D89" s="677"/>
      <c r="E89" s="677"/>
      <c r="F89" s="677"/>
      <c r="G89" s="677"/>
      <c r="H89" s="677"/>
      <c r="I89" s="677"/>
    </row>
    <row r="90" spans="1:9" ht="48.75" customHeight="1">
      <c r="A90" s="253" t="s">
        <v>493</v>
      </c>
      <c r="B90" s="73" t="s">
        <v>185</v>
      </c>
      <c r="C90" s="677" t="s">
        <v>186</v>
      </c>
      <c r="D90" s="677"/>
      <c r="E90" s="677"/>
      <c r="F90" s="677"/>
      <c r="G90" s="677"/>
      <c r="H90" s="677"/>
      <c r="I90" s="677"/>
    </row>
    <row r="91" spans="1:9" ht="32.25" customHeight="1">
      <c r="A91" s="684" t="s">
        <v>187</v>
      </c>
      <c r="B91" s="684"/>
      <c r="C91" s="684"/>
      <c r="D91" s="684"/>
      <c r="E91" s="684"/>
      <c r="F91" s="684"/>
      <c r="G91" s="684"/>
      <c r="H91" s="684"/>
      <c r="I91" s="684"/>
    </row>
    <row r="92" spans="1:9" ht="32.25" customHeight="1">
      <c r="A92" s="253" t="s">
        <v>437</v>
      </c>
      <c r="B92" s="73" t="s">
        <v>188</v>
      </c>
      <c r="C92" s="677" t="s">
        <v>189</v>
      </c>
      <c r="D92" s="677"/>
      <c r="E92" s="677"/>
      <c r="F92" s="677"/>
      <c r="G92" s="677"/>
      <c r="H92" s="677"/>
      <c r="I92" s="677"/>
    </row>
    <row r="93" spans="1:9" ht="66" customHeight="1">
      <c r="A93" s="253" t="s">
        <v>437</v>
      </c>
      <c r="B93" s="73" t="s">
        <v>190</v>
      </c>
      <c r="C93" s="678" t="s">
        <v>25</v>
      </c>
      <c r="D93" s="679"/>
      <c r="E93" s="679"/>
      <c r="F93" s="679"/>
      <c r="G93" s="679"/>
      <c r="H93" s="679"/>
      <c r="I93" s="680"/>
    </row>
    <row r="94" spans="1:9" ht="66" customHeight="1">
      <c r="A94" s="253" t="s">
        <v>437</v>
      </c>
      <c r="B94" s="73" t="s">
        <v>191</v>
      </c>
      <c r="C94" s="678" t="s">
        <v>25</v>
      </c>
      <c r="D94" s="679"/>
      <c r="E94" s="679"/>
      <c r="F94" s="679"/>
      <c r="G94" s="679"/>
      <c r="H94" s="679"/>
      <c r="I94" s="680"/>
    </row>
    <row r="95" spans="1:9" ht="27" customHeight="1">
      <c r="A95" s="253" t="s">
        <v>437</v>
      </c>
      <c r="B95" s="73" t="s">
        <v>192</v>
      </c>
      <c r="C95" s="681" t="s">
        <v>193</v>
      </c>
      <c r="D95" s="682"/>
      <c r="E95" s="682"/>
      <c r="F95" s="682"/>
      <c r="G95" s="682"/>
      <c r="H95" s="682"/>
      <c r="I95" s="683"/>
    </row>
    <row r="96" spans="1:9" ht="32.25" customHeight="1">
      <c r="A96" s="253" t="s">
        <v>437</v>
      </c>
      <c r="B96" s="73" t="s">
        <v>194</v>
      </c>
      <c r="C96" s="677" t="s">
        <v>34</v>
      </c>
      <c r="D96" s="677"/>
      <c r="E96" s="677"/>
      <c r="F96" s="677"/>
      <c r="G96" s="677"/>
      <c r="H96" s="677"/>
      <c r="I96" s="677"/>
    </row>
    <row r="97" spans="1:9" ht="32.25" customHeight="1">
      <c r="A97" s="253" t="s">
        <v>437</v>
      </c>
      <c r="B97" s="73" t="s">
        <v>195</v>
      </c>
      <c r="C97" s="677" t="s">
        <v>196</v>
      </c>
      <c r="D97" s="677"/>
      <c r="E97" s="677"/>
      <c r="F97" s="677"/>
      <c r="G97" s="677"/>
      <c r="H97" s="677"/>
      <c r="I97" s="677"/>
    </row>
    <row r="98" spans="1:9" ht="32.25" customHeight="1">
      <c r="A98" s="253" t="s">
        <v>437</v>
      </c>
      <c r="B98" s="73" t="s">
        <v>197</v>
      </c>
      <c r="C98" s="677" t="s">
        <v>198</v>
      </c>
      <c r="D98" s="677"/>
      <c r="E98" s="677"/>
      <c r="F98" s="677"/>
      <c r="G98" s="677"/>
      <c r="H98" s="677"/>
      <c r="I98" s="677"/>
    </row>
    <row r="99" spans="1:9" ht="32.25" customHeight="1">
      <c r="A99" s="253" t="s">
        <v>437</v>
      </c>
      <c r="B99" s="73" t="s">
        <v>199</v>
      </c>
      <c r="C99" s="677" t="s">
        <v>200</v>
      </c>
      <c r="D99" s="677"/>
      <c r="E99" s="677"/>
      <c r="F99" s="677"/>
      <c r="G99" s="677"/>
      <c r="H99" s="677"/>
      <c r="I99" s="677"/>
    </row>
    <row r="100" spans="1:9" ht="32.25" customHeight="1">
      <c r="A100" s="253" t="s">
        <v>437</v>
      </c>
      <c r="B100" s="73" t="s">
        <v>201</v>
      </c>
      <c r="C100" s="677" t="s">
        <v>202</v>
      </c>
      <c r="D100" s="677"/>
      <c r="E100" s="677"/>
      <c r="F100" s="677"/>
      <c r="G100" s="677"/>
      <c r="H100" s="677"/>
      <c r="I100" s="677"/>
    </row>
    <row r="101" spans="1:9" ht="32.25" customHeight="1">
      <c r="A101" s="253" t="s">
        <v>437</v>
      </c>
      <c r="B101" s="73" t="s">
        <v>203</v>
      </c>
      <c r="C101" s="677" t="s">
        <v>204</v>
      </c>
      <c r="D101" s="677"/>
      <c r="E101" s="677"/>
      <c r="F101" s="677"/>
      <c r="G101" s="677"/>
      <c r="H101" s="677"/>
      <c r="I101" s="677"/>
    </row>
    <row r="102" spans="1:9" ht="32.25" customHeight="1">
      <c r="A102" s="253" t="s">
        <v>437</v>
      </c>
      <c r="B102" s="73" t="s">
        <v>205</v>
      </c>
      <c r="C102" s="677" t="s">
        <v>206</v>
      </c>
      <c r="D102" s="677"/>
      <c r="E102" s="677"/>
      <c r="F102" s="677"/>
      <c r="G102" s="677"/>
      <c r="H102" s="677"/>
      <c r="I102" s="677"/>
    </row>
    <row r="103" spans="1:9" ht="48" customHeight="1">
      <c r="A103" s="253" t="s">
        <v>437</v>
      </c>
      <c r="B103" s="73" t="s">
        <v>144</v>
      </c>
      <c r="C103" s="678" t="s">
        <v>207</v>
      </c>
      <c r="D103" s="679"/>
      <c r="E103" s="679"/>
      <c r="F103" s="679"/>
      <c r="G103" s="679"/>
      <c r="H103" s="679"/>
      <c r="I103" s="680"/>
    </row>
    <row r="104" spans="1:9" ht="32.25" customHeight="1">
      <c r="A104" s="253" t="s">
        <v>437</v>
      </c>
      <c r="B104" s="73" t="s">
        <v>208</v>
      </c>
      <c r="C104" s="677" t="s">
        <v>209</v>
      </c>
      <c r="D104" s="677"/>
      <c r="E104" s="677"/>
      <c r="F104" s="677"/>
      <c r="G104" s="677"/>
      <c r="H104" s="677"/>
      <c r="I104" s="677"/>
    </row>
    <row r="105" spans="1:9" ht="32.25" customHeight="1">
      <c r="A105" s="253" t="s">
        <v>437</v>
      </c>
      <c r="B105" s="73" t="s">
        <v>210</v>
      </c>
      <c r="C105" s="677" t="s">
        <v>211</v>
      </c>
      <c r="D105" s="677"/>
      <c r="E105" s="677"/>
      <c r="F105" s="677"/>
      <c r="G105" s="677"/>
      <c r="H105" s="677"/>
      <c r="I105" s="677"/>
    </row>
    <row r="106" spans="1:9" ht="32.25" customHeight="1">
      <c r="A106" s="253" t="s">
        <v>437</v>
      </c>
      <c r="B106" s="73" t="s">
        <v>81</v>
      </c>
      <c r="C106" s="677" t="s">
        <v>212</v>
      </c>
      <c r="D106" s="677"/>
      <c r="E106" s="677"/>
      <c r="F106" s="677"/>
      <c r="G106" s="677"/>
      <c r="H106" s="677"/>
      <c r="I106" s="677"/>
    </row>
    <row r="107" spans="1:9" ht="32.25" customHeight="1">
      <c r="A107" s="253" t="s">
        <v>437</v>
      </c>
      <c r="B107" s="73" t="s">
        <v>213</v>
      </c>
      <c r="C107" s="677" t="s">
        <v>214</v>
      </c>
      <c r="D107" s="677"/>
      <c r="E107" s="677"/>
      <c r="F107" s="677"/>
      <c r="G107" s="677"/>
      <c r="H107" s="677"/>
      <c r="I107" s="677"/>
    </row>
    <row r="108" spans="1:9" ht="32.25" customHeight="1">
      <c r="A108" s="253" t="s">
        <v>437</v>
      </c>
      <c r="B108" s="73" t="s">
        <v>215</v>
      </c>
      <c r="C108" s="677" t="s">
        <v>216</v>
      </c>
      <c r="D108" s="677"/>
      <c r="E108" s="677"/>
      <c r="F108" s="677"/>
      <c r="G108" s="677"/>
      <c r="H108" s="677"/>
      <c r="I108" s="677"/>
    </row>
    <row r="109" spans="1:9" ht="32.25" customHeight="1">
      <c r="A109" s="253" t="s">
        <v>437</v>
      </c>
      <c r="B109" s="73" t="s">
        <v>217</v>
      </c>
      <c r="C109" s="677" t="s">
        <v>218</v>
      </c>
      <c r="D109" s="677"/>
      <c r="E109" s="677"/>
      <c r="F109" s="677"/>
      <c r="G109" s="677"/>
      <c r="H109" s="677"/>
      <c r="I109" s="677"/>
    </row>
    <row r="110" spans="1:9" ht="32.25" customHeight="1">
      <c r="A110" s="253" t="s">
        <v>437</v>
      </c>
      <c r="B110" s="73" t="s">
        <v>219</v>
      </c>
      <c r="C110" s="677" t="s">
        <v>55</v>
      </c>
      <c r="D110" s="677"/>
      <c r="E110" s="677"/>
      <c r="F110" s="677"/>
      <c r="G110" s="677"/>
      <c r="H110" s="677"/>
      <c r="I110" s="677"/>
    </row>
    <row r="111" spans="1:9" ht="32.25" customHeight="1">
      <c r="A111" s="253" t="s">
        <v>437</v>
      </c>
      <c r="B111" s="73" t="s">
        <v>220</v>
      </c>
      <c r="C111" s="677" t="s">
        <v>221</v>
      </c>
      <c r="D111" s="677"/>
      <c r="E111" s="677"/>
      <c r="F111" s="677"/>
      <c r="G111" s="677"/>
      <c r="H111" s="677"/>
      <c r="I111" s="677"/>
    </row>
    <row r="112" spans="1:9" ht="32.25" customHeight="1">
      <c r="A112" s="253" t="s">
        <v>437</v>
      </c>
      <c r="B112" s="73" t="s">
        <v>222</v>
      </c>
      <c r="C112" s="677" t="s">
        <v>223</v>
      </c>
      <c r="D112" s="677"/>
      <c r="E112" s="677"/>
      <c r="F112" s="677"/>
      <c r="G112" s="677"/>
      <c r="H112" s="677"/>
      <c r="I112" s="677"/>
    </row>
    <row r="113" spans="1:9" ht="32.25" customHeight="1">
      <c r="A113" s="253" t="s">
        <v>437</v>
      </c>
      <c r="B113" s="73" t="s">
        <v>224</v>
      </c>
      <c r="C113" s="677" t="s">
        <v>225</v>
      </c>
      <c r="D113" s="677"/>
      <c r="E113" s="677"/>
      <c r="F113" s="677"/>
      <c r="G113" s="677"/>
      <c r="H113" s="677"/>
      <c r="I113" s="677"/>
    </row>
    <row r="114" spans="1:9" ht="32.25" customHeight="1">
      <c r="A114" s="253" t="s">
        <v>437</v>
      </c>
      <c r="B114" s="73" t="s">
        <v>226</v>
      </c>
      <c r="C114" s="677" t="s">
        <v>227</v>
      </c>
      <c r="D114" s="677"/>
      <c r="E114" s="677"/>
      <c r="F114" s="677"/>
      <c r="G114" s="677"/>
      <c r="H114" s="677"/>
      <c r="I114" s="677"/>
    </row>
    <row r="115" spans="1:9" ht="32.25" customHeight="1">
      <c r="A115" s="253" t="s">
        <v>437</v>
      </c>
      <c r="B115" s="73" t="s">
        <v>228</v>
      </c>
      <c r="C115" s="677" t="s">
        <v>229</v>
      </c>
      <c r="D115" s="677"/>
      <c r="E115" s="677"/>
      <c r="F115" s="677"/>
      <c r="G115" s="677"/>
      <c r="H115" s="677"/>
      <c r="I115" s="677"/>
    </row>
    <row r="116" spans="1:9" ht="32.25" customHeight="1">
      <c r="A116" s="253" t="s">
        <v>437</v>
      </c>
      <c r="B116" s="73" t="s">
        <v>230</v>
      </c>
      <c r="C116" s="677" t="s">
        <v>231</v>
      </c>
      <c r="D116" s="677"/>
      <c r="E116" s="677"/>
      <c r="F116" s="677"/>
      <c r="G116" s="677"/>
      <c r="H116" s="677"/>
      <c r="I116" s="677"/>
    </row>
    <row r="117" spans="1:9" ht="32.25" customHeight="1">
      <c r="A117" s="253" t="s">
        <v>437</v>
      </c>
      <c r="B117" s="73" t="s">
        <v>232</v>
      </c>
      <c r="C117" s="677" t="s">
        <v>619</v>
      </c>
      <c r="D117" s="677"/>
      <c r="E117" s="677"/>
      <c r="F117" s="677"/>
      <c r="G117" s="677"/>
      <c r="H117" s="677"/>
      <c r="I117" s="677"/>
    </row>
    <row r="118" spans="1:9" ht="32.25" customHeight="1">
      <c r="A118" s="253" t="s">
        <v>437</v>
      </c>
      <c r="B118" s="73" t="s">
        <v>233</v>
      </c>
      <c r="C118" s="677" t="s">
        <v>234</v>
      </c>
      <c r="D118" s="677"/>
      <c r="E118" s="677"/>
      <c r="F118" s="677"/>
      <c r="G118" s="677"/>
      <c r="H118" s="677"/>
      <c r="I118" s="677"/>
    </row>
    <row r="119" spans="1:9" ht="22.5" customHeight="1">
      <c r="A119" s="253" t="s">
        <v>437</v>
      </c>
      <c r="B119" s="73" t="s">
        <v>235</v>
      </c>
      <c r="C119" s="677" t="s">
        <v>236</v>
      </c>
      <c r="D119" s="677"/>
      <c r="E119" s="677"/>
      <c r="F119" s="677"/>
      <c r="G119" s="677"/>
      <c r="H119" s="677"/>
      <c r="I119" s="677"/>
    </row>
    <row r="120" spans="1:9" ht="32.25" customHeight="1">
      <c r="A120" s="253" t="s">
        <v>437</v>
      </c>
      <c r="B120" s="73" t="s">
        <v>237</v>
      </c>
      <c r="C120" s="678" t="s">
        <v>795</v>
      </c>
      <c r="D120" s="679"/>
      <c r="E120" s="679"/>
      <c r="F120" s="679"/>
      <c r="G120" s="679"/>
      <c r="H120" s="679"/>
      <c r="I120" s="680"/>
    </row>
    <row r="121" spans="1:9" ht="35.25" customHeight="1">
      <c r="A121" s="253" t="s">
        <v>437</v>
      </c>
      <c r="B121" s="73" t="s">
        <v>238</v>
      </c>
      <c r="C121" s="677" t="s">
        <v>239</v>
      </c>
      <c r="D121" s="677"/>
      <c r="E121" s="677"/>
      <c r="F121" s="677"/>
      <c r="G121" s="677"/>
      <c r="H121" s="677"/>
      <c r="I121" s="677"/>
    </row>
    <row r="122" spans="1:9" ht="32.25" customHeight="1">
      <c r="A122" s="253" t="s">
        <v>437</v>
      </c>
      <c r="B122" s="73" t="s">
        <v>240</v>
      </c>
      <c r="C122" s="677" t="s">
        <v>241</v>
      </c>
      <c r="D122" s="677"/>
      <c r="E122" s="677"/>
      <c r="F122" s="677"/>
      <c r="G122" s="677"/>
      <c r="H122" s="677"/>
      <c r="I122" s="677"/>
    </row>
    <row r="123" spans="1:9" ht="47.25" customHeight="1">
      <c r="A123" s="253" t="s">
        <v>437</v>
      </c>
      <c r="B123" s="73" t="s">
        <v>242</v>
      </c>
      <c r="C123" s="677" t="s">
        <v>243</v>
      </c>
      <c r="D123" s="677"/>
      <c r="E123" s="677"/>
      <c r="F123" s="677"/>
      <c r="G123" s="677"/>
      <c r="H123" s="677"/>
      <c r="I123" s="677"/>
    </row>
    <row r="124" spans="1:9" ht="48" customHeight="1">
      <c r="A124" s="253" t="s">
        <v>437</v>
      </c>
      <c r="B124" s="73" t="s">
        <v>244</v>
      </c>
      <c r="C124" s="677" t="s">
        <v>245</v>
      </c>
      <c r="D124" s="677"/>
      <c r="E124" s="677"/>
      <c r="F124" s="677"/>
      <c r="G124" s="677"/>
      <c r="H124" s="677"/>
      <c r="I124" s="677"/>
    </row>
    <row r="125" spans="1:9" ht="23.25" customHeight="1">
      <c r="A125" s="253" t="s">
        <v>437</v>
      </c>
      <c r="B125" s="260" t="s">
        <v>246</v>
      </c>
      <c r="C125" s="678" t="s">
        <v>247</v>
      </c>
      <c r="D125" s="679"/>
      <c r="E125" s="679"/>
      <c r="F125" s="679"/>
      <c r="G125" s="679"/>
      <c r="H125" s="679"/>
      <c r="I125" s="680"/>
    </row>
    <row r="126" spans="1:9" ht="32.25" customHeight="1">
      <c r="A126" s="253" t="s">
        <v>437</v>
      </c>
      <c r="B126" s="73" t="s">
        <v>248</v>
      </c>
      <c r="C126" s="677" t="s">
        <v>249</v>
      </c>
      <c r="D126" s="677"/>
      <c r="E126" s="677"/>
      <c r="F126" s="677"/>
      <c r="G126" s="677"/>
      <c r="H126" s="677"/>
      <c r="I126" s="677"/>
    </row>
    <row r="127" spans="1:9" ht="32.25" customHeight="1">
      <c r="A127" s="253" t="s">
        <v>437</v>
      </c>
      <c r="B127" s="73" t="s">
        <v>250</v>
      </c>
      <c r="C127" s="677" t="s">
        <v>255</v>
      </c>
      <c r="D127" s="677"/>
      <c r="E127" s="677"/>
      <c r="F127" s="677"/>
      <c r="G127" s="677"/>
      <c r="H127" s="677"/>
      <c r="I127" s="677"/>
    </row>
    <row r="128" spans="1:9" ht="32.25" customHeight="1">
      <c r="A128" s="253" t="s">
        <v>437</v>
      </c>
      <c r="B128" s="73" t="s">
        <v>256</v>
      </c>
      <c r="C128" s="677" t="s">
        <v>257</v>
      </c>
      <c r="D128" s="677"/>
      <c r="E128" s="677"/>
      <c r="F128" s="677"/>
      <c r="G128" s="677"/>
      <c r="H128" s="677"/>
      <c r="I128" s="677"/>
    </row>
    <row r="129" spans="1:9" ht="32.25" customHeight="1">
      <c r="A129" s="253" t="s">
        <v>437</v>
      </c>
      <c r="B129" s="73" t="s">
        <v>258</v>
      </c>
      <c r="C129" s="677" t="s">
        <v>259</v>
      </c>
      <c r="D129" s="677"/>
      <c r="E129" s="677"/>
      <c r="F129" s="677"/>
      <c r="G129" s="677"/>
      <c r="H129" s="677"/>
      <c r="I129" s="677"/>
    </row>
    <row r="130" spans="1:9" ht="30.75" customHeight="1">
      <c r="A130" s="253" t="s">
        <v>437</v>
      </c>
      <c r="B130" s="73" t="s">
        <v>260</v>
      </c>
      <c r="C130" s="677" t="s">
        <v>261</v>
      </c>
      <c r="D130" s="677"/>
      <c r="E130" s="677"/>
      <c r="F130" s="677"/>
      <c r="G130" s="677"/>
      <c r="H130" s="677"/>
      <c r="I130" s="677"/>
    </row>
    <row r="131" spans="1:9" ht="32.25" customHeight="1">
      <c r="A131" s="253" t="s">
        <v>437</v>
      </c>
      <c r="B131" s="73" t="s">
        <v>262</v>
      </c>
      <c r="C131" s="677" t="s">
        <v>263</v>
      </c>
      <c r="D131" s="677"/>
      <c r="E131" s="677"/>
      <c r="F131" s="677"/>
      <c r="G131" s="677"/>
      <c r="H131" s="677"/>
      <c r="I131" s="677"/>
    </row>
    <row r="132" spans="1:9" ht="32.25" customHeight="1">
      <c r="A132" s="253" t="s">
        <v>437</v>
      </c>
      <c r="B132" s="73" t="s">
        <v>264</v>
      </c>
      <c r="C132" s="677" t="s">
        <v>265</v>
      </c>
      <c r="D132" s="677"/>
      <c r="E132" s="677"/>
      <c r="F132" s="677"/>
      <c r="G132" s="677"/>
      <c r="H132" s="677"/>
      <c r="I132" s="677"/>
    </row>
    <row r="133" spans="1:9" ht="32.25" customHeight="1">
      <c r="A133" s="253" t="s">
        <v>437</v>
      </c>
      <c r="B133" s="73" t="s">
        <v>266</v>
      </c>
      <c r="C133" s="678" t="s">
        <v>267</v>
      </c>
      <c r="D133" s="679"/>
      <c r="E133" s="679"/>
      <c r="F133" s="679"/>
      <c r="G133" s="679"/>
      <c r="H133" s="679"/>
      <c r="I133" s="680"/>
    </row>
    <row r="134" spans="1:9" ht="32.25" customHeight="1">
      <c r="A134" s="253" t="s">
        <v>437</v>
      </c>
      <c r="B134" s="73" t="s">
        <v>268</v>
      </c>
      <c r="C134" s="677" t="s">
        <v>269</v>
      </c>
      <c r="D134" s="677"/>
      <c r="E134" s="677"/>
      <c r="F134" s="677"/>
      <c r="G134" s="677"/>
      <c r="H134" s="677"/>
      <c r="I134" s="677"/>
    </row>
    <row r="135" spans="1:9" ht="21" customHeight="1">
      <c r="A135" s="253" t="s">
        <v>437</v>
      </c>
      <c r="B135" s="73" t="s">
        <v>270</v>
      </c>
      <c r="C135" s="677" t="s">
        <v>271</v>
      </c>
      <c r="D135" s="677"/>
      <c r="E135" s="677"/>
      <c r="F135" s="677"/>
      <c r="G135" s="677"/>
      <c r="H135" s="677"/>
      <c r="I135" s="677"/>
    </row>
    <row r="136" spans="1:9" ht="32.25" customHeight="1">
      <c r="A136" s="253" t="s">
        <v>437</v>
      </c>
      <c r="B136" s="73" t="s">
        <v>272</v>
      </c>
      <c r="C136" s="677" t="s">
        <v>273</v>
      </c>
      <c r="D136" s="677"/>
      <c r="E136" s="677"/>
      <c r="F136" s="677"/>
      <c r="G136" s="677"/>
      <c r="H136" s="677"/>
      <c r="I136" s="677"/>
    </row>
    <row r="137" spans="1:9" ht="48" customHeight="1">
      <c r="A137" s="253" t="s">
        <v>437</v>
      </c>
      <c r="B137" s="73" t="s">
        <v>274</v>
      </c>
      <c r="C137" s="677" t="s">
        <v>275</v>
      </c>
      <c r="D137" s="677"/>
      <c r="E137" s="677"/>
      <c r="F137" s="677"/>
      <c r="G137" s="677"/>
      <c r="H137" s="677"/>
      <c r="I137" s="677"/>
    </row>
    <row r="138" spans="1:9" ht="48.75" customHeight="1">
      <c r="A138" s="253" t="s">
        <v>437</v>
      </c>
      <c r="B138" s="73" t="s">
        <v>276</v>
      </c>
      <c r="C138" s="677" t="s">
        <v>277</v>
      </c>
      <c r="D138" s="677"/>
      <c r="E138" s="677"/>
      <c r="F138" s="677"/>
      <c r="G138" s="677"/>
      <c r="H138" s="677"/>
      <c r="I138" s="677"/>
    </row>
    <row r="139" spans="1:9" ht="34.5" customHeight="1">
      <c r="A139" s="253" t="s">
        <v>437</v>
      </c>
      <c r="B139" s="73" t="s">
        <v>278</v>
      </c>
      <c r="C139" s="678" t="s">
        <v>279</v>
      </c>
      <c r="D139" s="679"/>
      <c r="E139" s="679"/>
      <c r="F139" s="679"/>
      <c r="G139" s="679"/>
      <c r="H139" s="679"/>
      <c r="I139" s="680"/>
    </row>
    <row r="140" spans="1:9" ht="32.25" customHeight="1">
      <c r="A140" s="253" t="s">
        <v>437</v>
      </c>
      <c r="B140" s="73" t="s">
        <v>280</v>
      </c>
      <c r="C140" s="677" t="s">
        <v>281</v>
      </c>
      <c r="D140" s="677"/>
      <c r="E140" s="677"/>
      <c r="F140" s="677"/>
      <c r="G140" s="677"/>
      <c r="H140" s="677"/>
      <c r="I140" s="677"/>
    </row>
    <row r="141" spans="1:9" ht="32.25" customHeight="1">
      <c r="A141" s="253" t="s">
        <v>437</v>
      </c>
      <c r="B141" s="73" t="s">
        <v>282</v>
      </c>
      <c r="C141" s="677" t="s">
        <v>283</v>
      </c>
      <c r="D141" s="677"/>
      <c r="E141" s="677"/>
      <c r="F141" s="677"/>
      <c r="G141" s="677"/>
      <c r="H141" s="677"/>
      <c r="I141" s="677"/>
    </row>
    <row r="142" spans="1:9" ht="70.5" customHeight="1">
      <c r="A142" s="253" t="s">
        <v>437</v>
      </c>
      <c r="B142" s="73" t="s">
        <v>284</v>
      </c>
      <c r="C142" s="678" t="s">
        <v>285</v>
      </c>
      <c r="D142" s="679"/>
      <c r="E142" s="679"/>
      <c r="F142" s="679"/>
      <c r="G142" s="679"/>
      <c r="H142" s="679"/>
      <c r="I142" s="680"/>
    </row>
    <row r="143" spans="1:5" ht="32.25" customHeight="1">
      <c r="A143" s="261"/>
      <c r="B143" s="262"/>
      <c r="C143" s="263"/>
      <c r="D143" s="264"/>
      <c r="E143" s="264"/>
    </row>
    <row r="144" ht="32.25" customHeight="1">
      <c r="A144" s="265"/>
    </row>
    <row r="145" ht="32.25" customHeight="1">
      <c r="A145" s="265"/>
    </row>
    <row r="146" ht="32.25" customHeight="1">
      <c r="A146" s="265"/>
    </row>
    <row r="147" ht="32.25" customHeight="1">
      <c r="A147" s="265"/>
    </row>
    <row r="148" ht="32.25" customHeight="1">
      <c r="A148" s="265"/>
    </row>
    <row r="149" ht="32.25" customHeight="1">
      <c r="A149" s="265"/>
    </row>
    <row r="150" ht="32.25" customHeight="1">
      <c r="A150" s="265" t="s">
        <v>286</v>
      </c>
    </row>
    <row r="151" ht="32.25" customHeight="1">
      <c r="A151" s="266"/>
    </row>
    <row r="152" ht="32.25" customHeight="1">
      <c r="A152" s="266"/>
    </row>
    <row r="153" ht="32.25" customHeight="1">
      <c r="A153" s="267"/>
    </row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</sheetData>
  <sheetProtection/>
  <mergeCells count="133">
    <mergeCell ref="A7:I7"/>
    <mergeCell ref="A8:I8"/>
    <mergeCell ref="A9:I9"/>
    <mergeCell ref="A10:I10"/>
    <mergeCell ref="A18:I18"/>
    <mergeCell ref="C19:I19"/>
    <mergeCell ref="H11:I11"/>
    <mergeCell ref="A12:B12"/>
    <mergeCell ref="C15:I15"/>
    <mergeCell ref="C12:I13"/>
    <mergeCell ref="A14:I14"/>
    <mergeCell ref="A16:I16"/>
    <mergeCell ref="C17:I17"/>
    <mergeCell ref="A23:I23"/>
    <mergeCell ref="C24:I24"/>
    <mergeCell ref="C36:I36"/>
    <mergeCell ref="C20:I20"/>
    <mergeCell ref="A21:I21"/>
    <mergeCell ref="C22:I22"/>
    <mergeCell ref="C34:I34"/>
    <mergeCell ref="C30:I30"/>
    <mergeCell ref="A31:I31"/>
    <mergeCell ref="C32:I32"/>
    <mergeCell ref="A38:I38"/>
    <mergeCell ref="A25:I25"/>
    <mergeCell ref="C26:I26"/>
    <mergeCell ref="A28:I28"/>
    <mergeCell ref="C29:I29"/>
    <mergeCell ref="A35:I35"/>
    <mergeCell ref="A33:I33"/>
    <mergeCell ref="C49:I49"/>
    <mergeCell ref="C50:I50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61:I61"/>
    <mergeCell ref="C62:I62"/>
    <mergeCell ref="C51:I51"/>
    <mergeCell ref="C52:I52"/>
    <mergeCell ref="C53:I53"/>
    <mergeCell ref="C54:I54"/>
    <mergeCell ref="C55:I55"/>
    <mergeCell ref="C56:I56"/>
    <mergeCell ref="C75:I76"/>
    <mergeCell ref="A72:I72"/>
    <mergeCell ref="C57:I57"/>
    <mergeCell ref="A58:I58"/>
    <mergeCell ref="C59:I59"/>
    <mergeCell ref="C60:I60"/>
    <mergeCell ref="A63:I63"/>
    <mergeCell ref="C64:I64"/>
    <mergeCell ref="A65:I65"/>
    <mergeCell ref="C83:I83"/>
    <mergeCell ref="C84:I84"/>
    <mergeCell ref="C66:I66"/>
    <mergeCell ref="C67:I67"/>
    <mergeCell ref="C68:I68"/>
    <mergeCell ref="A69:I69"/>
    <mergeCell ref="C70:I70"/>
    <mergeCell ref="A71:I71"/>
    <mergeCell ref="A73:I73"/>
    <mergeCell ref="A75:B75"/>
    <mergeCell ref="A77:I77"/>
    <mergeCell ref="C78:I78"/>
    <mergeCell ref="C79:I79"/>
    <mergeCell ref="C80:I80"/>
    <mergeCell ref="C81:I81"/>
    <mergeCell ref="C82:I82"/>
    <mergeCell ref="C99:I99"/>
    <mergeCell ref="C89:I89"/>
    <mergeCell ref="C90:I90"/>
    <mergeCell ref="A91:I91"/>
    <mergeCell ref="C92:I92"/>
    <mergeCell ref="C93:I93"/>
    <mergeCell ref="C85:I85"/>
    <mergeCell ref="C86:I86"/>
    <mergeCell ref="C98:I98"/>
    <mergeCell ref="C94:I94"/>
    <mergeCell ref="C95:I95"/>
    <mergeCell ref="C96:I96"/>
    <mergeCell ref="C97:I97"/>
    <mergeCell ref="C87:I87"/>
    <mergeCell ref="C88:I88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10:I110"/>
    <mergeCell ref="C109:I109"/>
    <mergeCell ref="C115:I115"/>
    <mergeCell ref="C112:I112"/>
    <mergeCell ref="C113:I113"/>
    <mergeCell ref="C114:I114"/>
    <mergeCell ref="C111:I111"/>
    <mergeCell ref="C126:I126"/>
    <mergeCell ref="C116:I116"/>
    <mergeCell ref="C117:I117"/>
    <mergeCell ref="C118:I118"/>
    <mergeCell ref="C119:I119"/>
    <mergeCell ref="C124:I124"/>
    <mergeCell ref="C122:I122"/>
    <mergeCell ref="C123:I123"/>
    <mergeCell ref="C133:I133"/>
    <mergeCell ref="C130:I130"/>
    <mergeCell ref="C131:I131"/>
    <mergeCell ref="C132:I132"/>
    <mergeCell ref="C120:I120"/>
    <mergeCell ref="C127:I127"/>
    <mergeCell ref="C128:I128"/>
    <mergeCell ref="C129:I129"/>
    <mergeCell ref="C121:I121"/>
    <mergeCell ref="C125:I125"/>
    <mergeCell ref="C134:I134"/>
    <mergeCell ref="C135:I135"/>
    <mergeCell ref="C142:I142"/>
    <mergeCell ref="C136:I136"/>
    <mergeCell ref="C137:I137"/>
    <mergeCell ref="C138:I138"/>
    <mergeCell ref="C139:I139"/>
    <mergeCell ref="C140:I140"/>
    <mergeCell ref="C141:I141"/>
  </mergeCells>
  <printOptions/>
  <pageMargins left="0.75" right="0.23" top="1" bottom="1" header="0.5" footer="0.5"/>
  <pageSetup horizontalDpi="600" verticalDpi="600" orientation="portrait" paperSize="9" scale="61" r:id="rId1"/>
  <rowBreaks count="2" manualBreakCount="2">
    <brk id="37" max="8" man="1"/>
    <brk id="7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625" style="0" customWidth="1"/>
    <col min="2" max="2" width="28.75390625" style="0" customWidth="1"/>
    <col min="3" max="3" width="67.625" style="0" customWidth="1"/>
  </cols>
  <sheetData>
    <row r="1" spans="2:3" ht="12.75">
      <c r="B1" s="138"/>
      <c r="C1" s="165" t="s">
        <v>547</v>
      </c>
    </row>
    <row r="2" spans="2:3" ht="12.75">
      <c r="B2" s="138"/>
      <c r="C2" s="165" t="s">
        <v>582</v>
      </c>
    </row>
    <row r="3" spans="2:3" ht="12.75">
      <c r="B3" s="138"/>
      <c r="C3" s="165" t="s">
        <v>603</v>
      </c>
    </row>
    <row r="4" spans="2:3" ht="12.75">
      <c r="B4" s="138"/>
      <c r="C4" s="165" t="s">
        <v>635</v>
      </c>
    </row>
    <row r="5" spans="2:3" ht="12.75">
      <c r="B5" s="138"/>
      <c r="C5" s="165" t="s">
        <v>253</v>
      </c>
    </row>
    <row r="6" spans="1:3" ht="15.75">
      <c r="A6" s="1"/>
      <c r="C6" s="6"/>
    </row>
    <row r="7" spans="1:3" ht="15.75">
      <c r="A7" s="1"/>
      <c r="C7" s="6"/>
    </row>
    <row r="8" spans="1:3" ht="49.5" customHeight="1">
      <c r="A8" s="706" t="s">
        <v>681</v>
      </c>
      <c r="B8" s="706"/>
      <c r="C8" s="706"/>
    </row>
    <row r="9" spans="1:3" ht="33.75" customHeight="1" thickBot="1">
      <c r="A9" s="23"/>
      <c r="B9" s="23"/>
      <c r="C9" s="23"/>
    </row>
    <row r="10" spans="1:3" ht="15.75" customHeight="1">
      <c r="A10" s="22" t="s">
        <v>606</v>
      </c>
      <c r="B10" s="707" t="s">
        <v>674</v>
      </c>
      <c r="C10" s="704" t="s">
        <v>540</v>
      </c>
    </row>
    <row r="11" spans="1:3" ht="15.75">
      <c r="A11" s="171" t="s">
        <v>607</v>
      </c>
      <c r="B11" s="708"/>
      <c r="C11" s="705"/>
    </row>
    <row r="12" spans="1:3" ht="22.5" customHeight="1">
      <c r="A12" s="684" t="s">
        <v>675</v>
      </c>
      <c r="B12" s="684"/>
      <c r="C12" s="684"/>
    </row>
    <row r="13" spans="1:3" ht="31.5">
      <c r="A13" s="130">
        <v>926</v>
      </c>
      <c r="B13" s="54" t="s">
        <v>676</v>
      </c>
      <c r="C13" s="130" t="s">
        <v>677</v>
      </c>
    </row>
    <row r="14" spans="1:3" ht="27" customHeight="1">
      <c r="A14" s="710" t="s">
        <v>678</v>
      </c>
      <c r="B14" s="710"/>
      <c r="C14" s="710"/>
    </row>
    <row r="15" spans="1:3" s="24" customFormat="1" ht="30">
      <c r="A15" s="58" t="s">
        <v>437</v>
      </c>
      <c r="B15" s="55" t="s">
        <v>292</v>
      </c>
      <c r="C15" s="55" t="s">
        <v>620</v>
      </c>
    </row>
    <row r="16" spans="1:3" ht="30">
      <c r="A16" s="58" t="s">
        <v>437</v>
      </c>
      <c r="B16" s="55" t="s">
        <v>293</v>
      </c>
      <c r="C16" s="55" t="s">
        <v>621</v>
      </c>
    </row>
    <row r="17" spans="1:3" ht="45">
      <c r="A17" s="58" t="s">
        <v>437</v>
      </c>
      <c r="B17" s="55" t="s">
        <v>622</v>
      </c>
      <c r="C17" s="55" t="s">
        <v>623</v>
      </c>
    </row>
    <row r="18" spans="1:3" ht="15.75">
      <c r="A18" s="14"/>
      <c r="B18" s="1"/>
      <c r="C18" s="1"/>
    </row>
    <row r="19" spans="1:3" ht="15.75">
      <c r="A19" s="14"/>
      <c r="B19" s="1"/>
      <c r="C19" s="1"/>
    </row>
    <row r="20" spans="1:3" ht="32.25" customHeight="1">
      <c r="A20" s="14"/>
      <c r="B20" s="1"/>
      <c r="C20" s="1"/>
    </row>
    <row r="21" spans="1:3" ht="15.75">
      <c r="A21" s="14"/>
      <c r="B21" s="1"/>
      <c r="C21" s="1"/>
    </row>
    <row r="22" spans="1:3" ht="15.75">
      <c r="A22" s="14"/>
      <c r="B22" s="1"/>
      <c r="C22" s="1"/>
    </row>
    <row r="23" spans="1:3" ht="15.75">
      <c r="A23" s="15"/>
      <c r="B23" s="711"/>
      <c r="C23" s="711"/>
    </row>
    <row r="24" spans="1:3" ht="15.75">
      <c r="A24" s="14"/>
      <c r="B24" s="1"/>
      <c r="C24" s="1"/>
    </row>
    <row r="25" spans="1:3" ht="15.75">
      <c r="A25" s="14"/>
      <c r="B25" s="1"/>
      <c r="C25" s="1"/>
    </row>
    <row r="26" spans="1:3" ht="15.75">
      <c r="A26" s="14"/>
      <c r="B26" s="1"/>
      <c r="C26" s="1"/>
    </row>
    <row r="27" spans="1:3" ht="15.75">
      <c r="A27" s="14"/>
      <c r="B27" s="1"/>
      <c r="C27" s="1"/>
    </row>
    <row r="28" spans="1:3" ht="15.75">
      <c r="A28" s="17"/>
      <c r="B28" s="712"/>
      <c r="C28" s="712"/>
    </row>
    <row r="29" spans="1:3" ht="15.75">
      <c r="A29" s="14"/>
      <c r="B29" s="1"/>
      <c r="C29" s="1"/>
    </row>
    <row r="30" spans="1:3" ht="15.75">
      <c r="A30" s="15"/>
      <c r="B30" s="710"/>
      <c r="C30" s="710"/>
    </row>
    <row r="31" spans="1:3" ht="15.75">
      <c r="A31" s="14"/>
      <c r="B31" s="1"/>
      <c r="C31" s="1"/>
    </row>
    <row r="32" spans="1:3" ht="15.75">
      <c r="A32" s="14"/>
      <c r="B32" s="710"/>
      <c r="C32" s="710"/>
    </row>
    <row r="33" spans="1:3" ht="15.75">
      <c r="A33" s="14"/>
      <c r="B33" s="1"/>
      <c r="C33" s="1"/>
    </row>
    <row r="34" ht="15.75">
      <c r="A34" s="16"/>
    </row>
    <row r="35" spans="1:3" ht="18.75">
      <c r="A35" s="709"/>
      <c r="B35" s="709"/>
      <c r="C35" s="709"/>
    </row>
    <row r="36" ht="12.75">
      <c r="A36" s="20"/>
    </row>
    <row r="37" ht="15.75">
      <c r="A37" s="21"/>
    </row>
    <row r="38" ht="15.75">
      <c r="A38" s="19"/>
    </row>
  </sheetData>
  <sheetProtection/>
  <mergeCells count="10">
    <mergeCell ref="C10:C11"/>
    <mergeCell ref="A12:C12"/>
    <mergeCell ref="A8:C8"/>
    <mergeCell ref="B10:B11"/>
    <mergeCell ref="A35:C35"/>
    <mergeCell ref="B30:C30"/>
    <mergeCell ref="B32:C32"/>
    <mergeCell ref="A14:C14"/>
    <mergeCell ref="B23:C23"/>
    <mergeCell ref="B28:C28"/>
  </mergeCells>
  <printOptions/>
  <pageMargins left="0.96" right="0.33" top="1" bottom="1" header="0.5" footer="0.5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5"/>
  <sheetViews>
    <sheetView zoomScalePageLayoutView="0" workbookViewId="0" topLeftCell="A34">
      <selection activeCell="D5" sqref="D5"/>
    </sheetView>
  </sheetViews>
  <sheetFormatPr defaultColWidth="9.00390625" defaultRowHeight="12.75"/>
  <cols>
    <col min="1" max="1" width="44.625" style="46" customWidth="1"/>
    <col min="2" max="2" width="6.00390625" style="46" customWidth="1"/>
    <col min="3" max="3" width="6.875" style="46" customWidth="1"/>
    <col min="4" max="4" width="8.875" style="46" customWidth="1"/>
    <col min="5" max="5" width="4.875" style="46" customWidth="1"/>
    <col min="6" max="6" width="16.625" style="425" customWidth="1"/>
    <col min="7" max="16" width="9.125" style="67" customWidth="1"/>
    <col min="17" max="16384" width="9.125" style="46" customWidth="1"/>
  </cols>
  <sheetData>
    <row r="1" spans="2:18" s="67" customFormat="1" ht="12.75" customHeight="1">
      <c r="B1"/>
      <c r="C1"/>
      <c r="D1" s="180" t="s">
        <v>673</v>
      </c>
      <c r="E1"/>
      <c r="F1" s="421"/>
      <c r="Q1" s="46"/>
      <c r="R1" s="46"/>
    </row>
    <row r="2" spans="2:18" s="67" customFormat="1" ht="12.75" customHeight="1">
      <c r="B2"/>
      <c r="C2"/>
      <c r="D2" s="180" t="s">
        <v>582</v>
      </c>
      <c r="E2"/>
      <c r="F2" s="421"/>
      <c r="Q2" s="46"/>
      <c r="R2" s="46"/>
    </row>
    <row r="3" spans="2:18" s="67" customFormat="1" ht="12.75" customHeight="1">
      <c r="B3"/>
      <c r="C3"/>
      <c r="D3" s="180" t="s">
        <v>603</v>
      </c>
      <c r="E3"/>
      <c r="F3" s="421"/>
      <c r="Q3" s="46"/>
      <c r="R3" s="46"/>
    </row>
    <row r="4" spans="2:18" s="67" customFormat="1" ht="12.75" customHeight="1">
      <c r="B4"/>
      <c r="C4"/>
      <c r="D4" s="180" t="s">
        <v>635</v>
      </c>
      <c r="E4"/>
      <c r="F4" s="421"/>
      <c r="Q4" s="46"/>
      <c r="R4" s="46"/>
    </row>
    <row r="5" spans="2:18" s="67" customFormat="1" ht="12.75">
      <c r="B5"/>
      <c r="C5"/>
      <c r="D5" s="180" t="s">
        <v>252</v>
      </c>
      <c r="E5"/>
      <c r="F5" s="422"/>
      <c r="Q5" s="46"/>
      <c r="R5" s="46"/>
    </row>
    <row r="6" spans="1:18" s="67" customFormat="1" ht="12.75">
      <c r="A6" s="165"/>
      <c r="B6"/>
      <c r="C6"/>
      <c r="D6"/>
      <c r="E6"/>
      <c r="F6" s="422"/>
      <c r="Q6" s="46"/>
      <c r="R6" s="46"/>
    </row>
    <row r="7" spans="1:18" s="67" customFormat="1" ht="12.75">
      <c r="A7" s="165"/>
      <c r="B7"/>
      <c r="C7"/>
      <c r="D7"/>
      <c r="E7"/>
      <c r="F7" s="422"/>
      <c r="Q7" s="46"/>
      <c r="R7" s="46"/>
    </row>
    <row r="8" spans="1:18" s="67" customFormat="1" ht="31.5" customHeight="1">
      <c r="A8" s="713" t="s">
        <v>294</v>
      </c>
      <c r="B8" s="713"/>
      <c r="C8" s="713"/>
      <c r="D8" s="713"/>
      <c r="E8" s="713"/>
      <c r="F8" s="713"/>
      <c r="Q8" s="46"/>
      <c r="R8" s="46"/>
    </row>
    <row r="9" spans="1:18" s="67" customFormat="1" ht="15.75">
      <c r="A9" s="713" t="s">
        <v>680</v>
      </c>
      <c r="B9" s="713"/>
      <c r="C9" s="713"/>
      <c r="D9" s="713"/>
      <c r="E9" s="713"/>
      <c r="F9" s="713"/>
      <c r="Q9" s="46"/>
      <c r="R9" s="46"/>
    </row>
    <row r="10" spans="1:18" s="67" customFormat="1" ht="16.5" thickBot="1">
      <c r="A10" s="173" t="s">
        <v>290</v>
      </c>
      <c r="B10" s="173"/>
      <c r="C10" s="173"/>
      <c r="D10" s="714" t="s">
        <v>581</v>
      </c>
      <c r="E10" s="714"/>
      <c r="F10" s="714"/>
      <c r="Q10" s="46"/>
      <c r="R10" s="46"/>
    </row>
    <row r="11" spans="1:18" s="67" customFormat="1" ht="30.75" thickBot="1">
      <c r="A11" s="309" t="s">
        <v>540</v>
      </c>
      <c r="B11" s="419" t="s">
        <v>295</v>
      </c>
      <c r="C11" s="419" t="s">
        <v>296</v>
      </c>
      <c r="D11" s="419" t="s">
        <v>297</v>
      </c>
      <c r="E11" s="420" t="s">
        <v>434</v>
      </c>
      <c r="F11" s="423" t="s">
        <v>291</v>
      </c>
      <c r="Q11" s="46"/>
      <c r="R11" s="46"/>
    </row>
    <row r="12" spans="1:18" s="67" customFormat="1" ht="15" thickBot="1">
      <c r="A12" s="304" t="s">
        <v>298</v>
      </c>
      <c r="B12" s="393" t="s">
        <v>355</v>
      </c>
      <c r="C12" s="393" t="s">
        <v>358</v>
      </c>
      <c r="D12" s="393"/>
      <c r="E12" s="394"/>
      <c r="F12" s="372">
        <f>F13+F17+F21+F25+F32+F29</f>
        <v>18858.6</v>
      </c>
      <c r="Q12" s="46"/>
      <c r="R12" s="46"/>
    </row>
    <row r="13" spans="1:18" s="67" customFormat="1" ht="43.5" thickBot="1">
      <c r="A13" s="304" t="s">
        <v>761</v>
      </c>
      <c r="B13" s="393" t="s">
        <v>355</v>
      </c>
      <c r="C13" s="393" t="s">
        <v>356</v>
      </c>
      <c r="D13" s="395"/>
      <c r="E13" s="396"/>
      <c r="F13" s="372">
        <f>F15</f>
        <v>1226</v>
      </c>
      <c r="Q13" s="46"/>
      <c r="R13" s="46"/>
    </row>
    <row r="14" spans="1:18" s="67" customFormat="1" ht="45">
      <c r="A14" s="359" t="s">
        <v>306</v>
      </c>
      <c r="B14" s="397" t="s">
        <v>355</v>
      </c>
      <c r="C14" s="397" t="s">
        <v>356</v>
      </c>
      <c r="D14" s="397" t="s">
        <v>762</v>
      </c>
      <c r="E14" s="398"/>
      <c r="F14" s="373">
        <v>1226</v>
      </c>
      <c r="Q14" s="46"/>
      <c r="R14" s="46"/>
    </row>
    <row r="15" spans="1:18" s="67" customFormat="1" ht="15">
      <c r="A15" s="360" t="s">
        <v>299</v>
      </c>
      <c r="B15" s="353" t="s">
        <v>355</v>
      </c>
      <c r="C15" s="353" t="s">
        <v>356</v>
      </c>
      <c r="D15" s="353" t="s">
        <v>468</v>
      </c>
      <c r="E15" s="399"/>
      <c r="F15" s="374">
        <v>1226</v>
      </c>
      <c r="Q15" s="46"/>
      <c r="R15" s="46"/>
    </row>
    <row r="16" spans="1:18" s="67" customFormat="1" ht="30.75" thickBot="1">
      <c r="A16" s="361" t="s">
        <v>300</v>
      </c>
      <c r="B16" s="400" t="s">
        <v>355</v>
      </c>
      <c r="C16" s="400" t="s">
        <v>356</v>
      </c>
      <c r="D16" s="400" t="s">
        <v>468</v>
      </c>
      <c r="E16" s="401">
        <v>500</v>
      </c>
      <c r="F16" s="375">
        <v>1226</v>
      </c>
      <c r="Q16" s="46"/>
      <c r="R16" s="46"/>
    </row>
    <row r="17" spans="1:18" s="67" customFormat="1" ht="43.5" thickBot="1">
      <c r="A17" s="304" t="s">
        <v>401</v>
      </c>
      <c r="B17" s="393" t="s">
        <v>355</v>
      </c>
      <c r="C17" s="393" t="s">
        <v>357</v>
      </c>
      <c r="D17" s="395"/>
      <c r="E17" s="396"/>
      <c r="F17" s="372">
        <f>F18</f>
        <v>3362</v>
      </c>
      <c r="Q17" s="46"/>
      <c r="R17" s="46"/>
    </row>
    <row r="18" spans="1:18" s="67" customFormat="1" ht="45">
      <c r="A18" s="360" t="s">
        <v>301</v>
      </c>
      <c r="B18" s="353" t="s">
        <v>355</v>
      </c>
      <c r="C18" s="353" t="s">
        <v>357</v>
      </c>
      <c r="D18" s="353" t="s">
        <v>762</v>
      </c>
      <c r="E18" s="399"/>
      <c r="F18" s="374">
        <v>3362</v>
      </c>
      <c r="Q18" s="46"/>
      <c r="R18" s="46"/>
    </row>
    <row r="19" spans="1:18" s="67" customFormat="1" ht="15">
      <c r="A19" s="362" t="s">
        <v>303</v>
      </c>
      <c r="B19" s="402" t="s">
        <v>355</v>
      </c>
      <c r="C19" s="402" t="s">
        <v>357</v>
      </c>
      <c r="D19" s="402" t="s">
        <v>443</v>
      </c>
      <c r="E19" s="403"/>
      <c r="F19" s="376">
        <v>3362</v>
      </c>
      <c r="Q19" s="46"/>
      <c r="R19" s="46"/>
    </row>
    <row r="20" spans="1:18" s="67" customFormat="1" ht="30.75" thickBot="1">
      <c r="A20" s="361" t="s">
        <v>300</v>
      </c>
      <c r="B20" s="400" t="s">
        <v>355</v>
      </c>
      <c r="C20" s="400" t="s">
        <v>357</v>
      </c>
      <c r="D20" s="400" t="s">
        <v>443</v>
      </c>
      <c r="E20" s="401">
        <v>500</v>
      </c>
      <c r="F20" s="375">
        <v>3362</v>
      </c>
      <c r="Q20" s="46"/>
      <c r="R20" s="46"/>
    </row>
    <row r="21" spans="1:18" s="67" customFormat="1" ht="29.25" thickBot="1">
      <c r="A21" s="304" t="s">
        <v>302</v>
      </c>
      <c r="B21" s="393" t="s">
        <v>355</v>
      </c>
      <c r="C21" s="393" t="s">
        <v>359</v>
      </c>
      <c r="D21" s="395"/>
      <c r="E21" s="396"/>
      <c r="F21" s="372">
        <f>F23</f>
        <v>7568</v>
      </c>
      <c r="Q21" s="46"/>
      <c r="R21" s="46"/>
    </row>
    <row r="22" spans="1:18" s="67" customFormat="1" ht="45">
      <c r="A22" s="359" t="s">
        <v>306</v>
      </c>
      <c r="B22" s="397" t="s">
        <v>355</v>
      </c>
      <c r="C22" s="397" t="s">
        <v>359</v>
      </c>
      <c r="D22" s="397" t="s">
        <v>762</v>
      </c>
      <c r="E22" s="398"/>
      <c r="F22" s="373">
        <v>7568</v>
      </c>
      <c r="Q22" s="46"/>
      <c r="R22" s="46"/>
    </row>
    <row r="23" spans="1:18" s="67" customFormat="1" ht="15">
      <c r="A23" s="360" t="s">
        <v>303</v>
      </c>
      <c r="B23" s="353" t="s">
        <v>355</v>
      </c>
      <c r="C23" s="353" t="s">
        <v>359</v>
      </c>
      <c r="D23" s="353" t="s">
        <v>443</v>
      </c>
      <c r="E23" s="399"/>
      <c r="F23" s="374">
        <v>7568</v>
      </c>
      <c r="Q23" s="46"/>
      <c r="R23" s="46"/>
    </row>
    <row r="24" spans="1:18" s="67" customFormat="1" ht="30.75" thickBot="1">
      <c r="A24" s="361" t="s">
        <v>300</v>
      </c>
      <c r="B24" s="400" t="s">
        <v>355</v>
      </c>
      <c r="C24" s="400" t="s">
        <v>359</v>
      </c>
      <c r="D24" s="400" t="s">
        <v>443</v>
      </c>
      <c r="E24" s="401">
        <v>500</v>
      </c>
      <c r="F24" s="375">
        <v>7568</v>
      </c>
      <c r="Q24" s="46"/>
      <c r="R24" s="46"/>
    </row>
    <row r="25" spans="1:18" s="67" customFormat="1" ht="43.5" thickBot="1">
      <c r="A25" s="304" t="s">
        <v>382</v>
      </c>
      <c r="B25" s="393" t="s">
        <v>355</v>
      </c>
      <c r="C25" s="393" t="s">
        <v>360</v>
      </c>
      <c r="D25" s="393"/>
      <c r="E25" s="394"/>
      <c r="F25" s="372">
        <f>F26</f>
        <v>2337</v>
      </c>
      <c r="Q25" s="46"/>
      <c r="R25" s="46"/>
    </row>
    <row r="26" spans="1:18" s="67" customFormat="1" ht="45">
      <c r="A26" s="360" t="s">
        <v>301</v>
      </c>
      <c r="B26" s="353" t="s">
        <v>355</v>
      </c>
      <c r="C26" s="353" t="s">
        <v>360</v>
      </c>
      <c r="D26" s="353" t="s">
        <v>762</v>
      </c>
      <c r="E26" s="399"/>
      <c r="F26" s="374">
        <v>2337</v>
      </c>
      <c r="Q26" s="46"/>
      <c r="R26" s="46"/>
    </row>
    <row r="27" spans="1:18" s="67" customFormat="1" ht="15">
      <c r="A27" s="360" t="s">
        <v>303</v>
      </c>
      <c r="B27" s="353" t="s">
        <v>355</v>
      </c>
      <c r="C27" s="353" t="s">
        <v>360</v>
      </c>
      <c r="D27" s="353" t="s">
        <v>443</v>
      </c>
      <c r="E27" s="403"/>
      <c r="F27" s="376">
        <v>2337</v>
      </c>
      <c r="Q27" s="46"/>
      <c r="R27" s="46"/>
    </row>
    <row r="28" spans="1:18" s="67" customFormat="1" ht="30.75" thickBot="1">
      <c r="A28" s="361" t="s">
        <v>300</v>
      </c>
      <c r="B28" s="400" t="s">
        <v>355</v>
      </c>
      <c r="C28" s="400" t="s">
        <v>360</v>
      </c>
      <c r="D28" s="400" t="s">
        <v>443</v>
      </c>
      <c r="E28" s="401">
        <v>500</v>
      </c>
      <c r="F28" s="375">
        <v>2337</v>
      </c>
      <c r="Q28" s="46"/>
      <c r="R28" s="46"/>
    </row>
    <row r="29" spans="1:18" s="67" customFormat="1" ht="15.75" thickBot="1">
      <c r="A29" s="304" t="s">
        <v>474</v>
      </c>
      <c r="B29" s="393" t="s">
        <v>355</v>
      </c>
      <c r="C29" s="393" t="s">
        <v>369</v>
      </c>
      <c r="D29" s="395"/>
      <c r="E29" s="396"/>
      <c r="F29" s="372">
        <f>F30</f>
        <v>300</v>
      </c>
      <c r="Q29" s="46"/>
      <c r="R29" s="46"/>
    </row>
    <row r="30" spans="1:18" s="67" customFormat="1" ht="15">
      <c r="A30" s="417" t="s">
        <v>625</v>
      </c>
      <c r="B30" s="353" t="s">
        <v>355</v>
      </c>
      <c r="C30" s="353" t="s">
        <v>369</v>
      </c>
      <c r="D30" s="286" t="s">
        <v>475</v>
      </c>
      <c r="E30" s="399"/>
      <c r="F30" s="374">
        <f>F31</f>
        <v>300</v>
      </c>
      <c r="Q30" s="46"/>
      <c r="R30" s="46"/>
    </row>
    <row r="31" spans="1:18" s="67" customFormat="1" ht="15.75" thickBot="1">
      <c r="A31" s="361" t="s">
        <v>477</v>
      </c>
      <c r="B31" s="400" t="s">
        <v>355</v>
      </c>
      <c r="C31" s="400" t="s">
        <v>369</v>
      </c>
      <c r="D31" s="400" t="s">
        <v>475</v>
      </c>
      <c r="E31" s="401" t="s">
        <v>476</v>
      </c>
      <c r="F31" s="375">
        <v>300</v>
      </c>
      <c r="Q31" s="46"/>
      <c r="R31" s="46"/>
    </row>
    <row r="32" spans="1:18" s="67" customFormat="1" ht="15" thickBot="1">
      <c r="A32" s="304" t="s">
        <v>304</v>
      </c>
      <c r="B32" s="393" t="s">
        <v>355</v>
      </c>
      <c r="C32" s="393" t="s">
        <v>367</v>
      </c>
      <c r="D32" s="393"/>
      <c r="E32" s="394"/>
      <c r="F32" s="372">
        <f>F33+F36+F39+F41+F44</f>
        <v>4065.5999999999995</v>
      </c>
      <c r="Q32" s="46"/>
      <c r="R32" s="46"/>
    </row>
    <row r="33" spans="1:18" s="67" customFormat="1" ht="30">
      <c r="A33" s="360" t="s">
        <v>305</v>
      </c>
      <c r="B33" s="353" t="s">
        <v>355</v>
      </c>
      <c r="C33" s="353" t="s">
        <v>367</v>
      </c>
      <c r="D33" s="353" t="s">
        <v>462</v>
      </c>
      <c r="E33" s="399"/>
      <c r="F33" s="374">
        <f>F34+F35</f>
        <v>450.1</v>
      </c>
      <c r="Q33" s="46"/>
      <c r="R33" s="46"/>
    </row>
    <row r="34" spans="1:18" s="67" customFormat="1" ht="15">
      <c r="A34" s="363" t="s">
        <v>461</v>
      </c>
      <c r="B34" s="405" t="s">
        <v>355</v>
      </c>
      <c r="C34" s="405" t="s">
        <v>367</v>
      </c>
      <c r="D34" s="405" t="s">
        <v>462</v>
      </c>
      <c r="E34" s="406" t="s">
        <v>460</v>
      </c>
      <c r="F34" s="377">
        <v>72</v>
      </c>
      <c r="Q34" s="46"/>
      <c r="R34" s="46"/>
    </row>
    <row r="35" spans="1:18" s="67" customFormat="1" ht="30">
      <c r="A35" s="363" t="s">
        <v>300</v>
      </c>
      <c r="B35" s="405" t="s">
        <v>355</v>
      </c>
      <c r="C35" s="405" t="s">
        <v>367</v>
      </c>
      <c r="D35" s="405" t="s">
        <v>462</v>
      </c>
      <c r="E35" s="406" t="s">
        <v>445</v>
      </c>
      <c r="F35" s="377">
        <v>378.1</v>
      </c>
      <c r="Q35" s="46"/>
      <c r="R35" s="46"/>
    </row>
    <row r="36" spans="1:18" s="67" customFormat="1" ht="45">
      <c r="A36" s="363" t="s">
        <v>306</v>
      </c>
      <c r="B36" s="405" t="s">
        <v>355</v>
      </c>
      <c r="C36" s="405" t="s">
        <v>367</v>
      </c>
      <c r="D36" s="405" t="s">
        <v>762</v>
      </c>
      <c r="E36" s="406"/>
      <c r="F36" s="377">
        <f>F38</f>
        <v>594</v>
      </c>
      <c r="Q36" s="46"/>
      <c r="R36" s="46"/>
    </row>
    <row r="37" spans="1:18" s="67" customFormat="1" ht="15">
      <c r="A37" s="360" t="s">
        <v>303</v>
      </c>
      <c r="B37" s="405" t="s">
        <v>355</v>
      </c>
      <c r="C37" s="405" t="s">
        <v>367</v>
      </c>
      <c r="D37" s="405" t="s">
        <v>443</v>
      </c>
      <c r="E37" s="406"/>
      <c r="F37" s="377">
        <f>F38</f>
        <v>594</v>
      </c>
      <c r="Q37" s="46"/>
      <c r="R37" s="46"/>
    </row>
    <row r="38" spans="1:18" s="67" customFormat="1" ht="30">
      <c r="A38" s="363" t="s">
        <v>300</v>
      </c>
      <c r="B38" s="405" t="s">
        <v>355</v>
      </c>
      <c r="C38" s="405" t="s">
        <v>367</v>
      </c>
      <c r="D38" s="405" t="s">
        <v>443</v>
      </c>
      <c r="E38" s="406">
        <v>500</v>
      </c>
      <c r="F38" s="377">
        <v>594</v>
      </c>
      <c r="Q38" s="46"/>
      <c r="R38" s="46"/>
    </row>
    <row r="39" spans="1:18" s="67" customFormat="1" ht="30">
      <c r="A39" s="363" t="s">
        <v>480</v>
      </c>
      <c r="B39" s="405" t="s">
        <v>355</v>
      </c>
      <c r="C39" s="405" t="s">
        <v>367</v>
      </c>
      <c r="D39" s="405" t="s">
        <v>478</v>
      </c>
      <c r="E39" s="406"/>
      <c r="F39" s="377">
        <f>F40</f>
        <v>1793.8</v>
      </c>
      <c r="Q39" s="46"/>
      <c r="R39" s="46"/>
    </row>
    <row r="40" spans="1:18" s="67" customFormat="1" ht="30">
      <c r="A40" s="363" t="s">
        <v>315</v>
      </c>
      <c r="B40" s="405" t="s">
        <v>355</v>
      </c>
      <c r="C40" s="405" t="s">
        <v>367</v>
      </c>
      <c r="D40" s="405" t="s">
        <v>478</v>
      </c>
      <c r="E40" s="406" t="s">
        <v>448</v>
      </c>
      <c r="F40" s="377">
        <v>1793.8</v>
      </c>
      <c r="Q40" s="46"/>
      <c r="R40" s="46"/>
    </row>
    <row r="41" spans="1:18" s="67" customFormat="1" ht="45">
      <c r="A41" s="363" t="s">
        <v>383</v>
      </c>
      <c r="B41" s="405" t="s">
        <v>355</v>
      </c>
      <c r="C41" s="405" t="s">
        <v>367</v>
      </c>
      <c r="D41" s="405" t="s">
        <v>368</v>
      </c>
      <c r="E41" s="406"/>
      <c r="F41" s="377">
        <f>F43</f>
        <v>883.7</v>
      </c>
      <c r="Q41" s="46"/>
      <c r="R41" s="46"/>
    </row>
    <row r="42" spans="1:18" s="67" customFormat="1" ht="15">
      <c r="A42" s="363" t="s">
        <v>384</v>
      </c>
      <c r="B42" s="405" t="s">
        <v>355</v>
      </c>
      <c r="C42" s="405" t="s">
        <v>367</v>
      </c>
      <c r="D42" s="405" t="s">
        <v>440</v>
      </c>
      <c r="E42" s="406"/>
      <c r="F42" s="377">
        <v>883.7</v>
      </c>
      <c r="Q42" s="46"/>
      <c r="R42" s="46"/>
    </row>
    <row r="43" spans="1:18" s="67" customFormat="1" ht="30">
      <c r="A43" s="363" t="s">
        <v>300</v>
      </c>
      <c r="B43" s="405" t="s">
        <v>355</v>
      </c>
      <c r="C43" s="405" t="s">
        <v>367</v>
      </c>
      <c r="D43" s="405" t="s">
        <v>440</v>
      </c>
      <c r="E43" s="406">
        <v>500</v>
      </c>
      <c r="F43" s="377">
        <v>883.7</v>
      </c>
      <c r="Q43" s="46"/>
      <c r="R43" s="46"/>
    </row>
    <row r="44" spans="1:18" s="67" customFormat="1" ht="29.25" customHeight="1">
      <c r="A44" s="363" t="s">
        <v>393</v>
      </c>
      <c r="B44" s="405" t="s">
        <v>355</v>
      </c>
      <c r="C44" s="405" t="s">
        <v>367</v>
      </c>
      <c r="D44" s="405">
        <v>4400000</v>
      </c>
      <c r="E44" s="406"/>
      <c r="F44" s="377">
        <f>F45</f>
        <v>344</v>
      </c>
      <c r="Q44" s="46"/>
      <c r="R44" s="46"/>
    </row>
    <row r="45" spans="1:18" s="67" customFormat="1" ht="30">
      <c r="A45" s="363" t="s">
        <v>480</v>
      </c>
      <c r="B45" s="405" t="s">
        <v>355</v>
      </c>
      <c r="C45" s="405" t="s">
        <v>367</v>
      </c>
      <c r="D45" s="405">
        <v>4409900</v>
      </c>
      <c r="E45" s="406"/>
      <c r="F45" s="377">
        <v>344</v>
      </c>
      <c r="Q45" s="46"/>
      <c r="R45" s="46"/>
    </row>
    <row r="46" spans="1:18" s="67" customFormat="1" ht="30">
      <c r="A46" s="363" t="s">
        <v>315</v>
      </c>
      <c r="B46" s="405" t="s">
        <v>355</v>
      </c>
      <c r="C46" s="405" t="s">
        <v>367</v>
      </c>
      <c r="D46" s="405" t="s">
        <v>553</v>
      </c>
      <c r="E46" s="406" t="s">
        <v>448</v>
      </c>
      <c r="F46" s="377">
        <v>331.9</v>
      </c>
      <c r="Q46" s="46"/>
      <c r="R46" s="46"/>
    </row>
    <row r="47" spans="1:18" s="67" customFormat="1" ht="30.75" thickBot="1">
      <c r="A47" s="361" t="s">
        <v>315</v>
      </c>
      <c r="B47" s="400" t="s">
        <v>355</v>
      </c>
      <c r="C47" s="400" t="s">
        <v>367</v>
      </c>
      <c r="D47" s="400" t="s">
        <v>335</v>
      </c>
      <c r="E47" s="401" t="s">
        <v>448</v>
      </c>
      <c r="F47" s="375">
        <v>12.1</v>
      </c>
      <c r="Q47" s="46"/>
      <c r="R47" s="46"/>
    </row>
    <row r="48" spans="1:18" s="67" customFormat="1" ht="15" thickBot="1">
      <c r="A48" s="304" t="s">
        <v>554</v>
      </c>
      <c r="B48" s="393" t="s">
        <v>356</v>
      </c>
      <c r="C48" s="393" t="s">
        <v>358</v>
      </c>
      <c r="D48" s="393"/>
      <c r="E48" s="394"/>
      <c r="F48" s="372">
        <f>F49</f>
        <v>1086.9</v>
      </c>
      <c r="Q48" s="46"/>
      <c r="R48" s="46"/>
    </row>
    <row r="49" spans="1:18" s="67" customFormat="1" ht="15">
      <c r="A49" s="360" t="s">
        <v>385</v>
      </c>
      <c r="B49" s="353" t="s">
        <v>356</v>
      </c>
      <c r="C49" s="353" t="s">
        <v>357</v>
      </c>
      <c r="D49" s="353"/>
      <c r="E49" s="399"/>
      <c r="F49" s="378">
        <f>F50</f>
        <v>1086.9</v>
      </c>
      <c r="Q49" s="46"/>
      <c r="R49" s="46"/>
    </row>
    <row r="50" spans="1:18" s="67" customFormat="1" ht="45">
      <c r="A50" s="363" t="s">
        <v>330</v>
      </c>
      <c r="B50" s="405" t="s">
        <v>356</v>
      </c>
      <c r="C50" s="405" t="s">
        <v>357</v>
      </c>
      <c r="D50" s="405" t="s">
        <v>458</v>
      </c>
      <c r="E50" s="406"/>
      <c r="F50" s="377">
        <f>F51</f>
        <v>1086.9</v>
      </c>
      <c r="Q50" s="46"/>
      <c r="R50" s="46"/>
    </row>
    <row r="51" spans="1:18" s="67" customFormat="1" ht="15.75" thickBot="1">
      <c r="A51" s="361" t="s">
        <v>461</v>
      </c>
      <c r="B51" s="400" t="s">
        <v>356</v>
      </c>
      <c r="C51" s="400" t="s">
        <v>357</v>
      </c>
      <c r="D51" s="400" t="s">
        <v>458</v>
      </c>
      <c r="E51" s="401" t="s">
        <v>460</v>
      </c>
      <c r="F51" s="375">
        <v>1086.9</v>
      </c>
      <c r="Q51" s="46"/>
      <c r="R51" s="46"/>
    </row>
    <row r="52" spans="1:18" s="67" customFormat="1" ht="29.25" thickBot="1">
      <c r="A52" s="304" t="s">
        <v>308</v>
      </c>
      <c r="B52" s="393" t="s">
        <v>357</v>
      </c>
      <c r="C52" s="393" t="s">
        <v>358</v>
      </c>
      <c r="D52" s="395"/>
      <c r="E52" s="396"/>
      <c r="F52" s="372">
        <f>F53</f>
        <v>205</v>
      </c>
      <c r="Q52" s="46"/>
      <c r="R52" s="46"/>
    </row>
    <row r="53" spans="1:18" s="67" customFormat="1" ht="15">
      <c r="A53" s="360" t="s">
        <v>526</v>
      </c>
      <c r="B53" s="353" t="s">
        <v>357</v>
      </c>
      <c r="C53" s="353" t="s">
        <v>356</v>
      </c>
      <c r="D53" s="353"/>
      <c r="E53" s="399"/>
      <c r="F53" s="374">
        <f>F54+F56+F58</f>
        <v>205</v>
      </c>
      <c r="Q53" s="46"/>
      <c r="R53" s="46"/>
    </row>
    <row r="54" spans="1:18" s="67" customFormat="1" ht="92.25" customHeight="1">
      <c r="A54" s="363" t="s">
        <v>309</v>
      </c>
      <c r="B54" s="405" t="s">
        <v>357</v>
      </c>
      <c r="C54" s="405" t="s">
        <v>356</v>
      </c>
      <c r="D54" s="405">
        <v>2020100</v>
      </c>
      <c r="E54" s="406"/>
      <c r="F54" s="377">
        <f>F55</f>
        <v>28.3</v>
      </c>
      <c r="Q54" s="46"/>
      <c r="R54" s="46"/>
    </row>
    <row r="55" spans="1:18" s="67" customFormat="1" ht="45" customHeight="1">
      <c r="A55" s="363" t="s">
        <v>310</v>
      </c>
      <c r="B55" s="405" t="s">
        <v>357</v>
      </c>
      <c r="C55" s="405" t="s">
        <v>356</v>
      </c>
      <c r="D55" s="405">
        <v>2020100</v>
      </c>
      <c r="E55" s="406" t="s">
        <v>529</v>
      </c>
      <c r="F55" s="377">
        <v>28.3</v>
      </c>
      <c r="Q55" s="46"/>
      <c r="R55" s="46"/>
    </row>
    <row r="56" spans="1:18" s="67" customFormat="1" ht="45">
      <c r="A56" s="363" t="s">
        <v>534</v>
      </c>
      <c r="B56" s="405" t="s">
        <v>357</v>
      </c>
      <c r="C56" s="405" t="s">
        <v>356</v>
      </c>
      <c r="D56" s="405">
        <v>2026700</v>
      </c>
      <c r="E56" s="406"/>
      <c r="F56" s="377">
        <f>F57</f>
        <v>146.7</v>
      </c>
      <c r="Q56" s="46"/>
      <c r="R56" s="46"/>
    </row>
    <row r="57" spans="1:18" s="67" customFormat="1" ht="45" customHeight="1">
      <c r="A57" s="363" t="s">
        <v>310</v>
      </c>
      <c r="B57" s="405" t="s">
        <v>357</v>
      </c>
      <c r="C57" s="405" t="s">
        <v>356</v>
      </c>
      <c r="D57" s="405">
        <v>2026700</v>
      </c>
      <c r="E57" s="406" t="s">
        <v>529</v>
      </c>
      <c r="F57" s="377">
        <v>146.7</v>
      </c>
      <c r="Q57" s="46"/>
      <c r="R57" s="46"/>
    </row>
    <row r="58" spans="1:18" s="67" customFormat="1" ht="16.5">
      <c r="A58" s="364" t="s">
        <v>555</v>
      </c>
      <c r="B58" s="405" t="s">
        <v>357</v>
      </c>
      <c r="C58" s="405" t="s">
        <v>356</v>
      </c>
      <c r="D58" s="405" t="s">
        <v>556</v>
      </c>
      <c r="E58" s="406"/>
      <c r="F58" s="377">
        <f>F59</f>
        <v>30</v>
      </c>
      <c r="Q58" s="46"/>
      <c r="R58" s="46"/>
    </row>
    <row r="59" spans="1:18" s="67" customFormat="1" ht="16.5">
      <c r="A59" s="364" t="s">
        <v>557</v>
      </c>
      <c r="B59" s="405" t="s">
        <v>357</v>
      </c>
      <c r="C59" s="405" t="s">
        <v>356</v>
      </c>
      <c r="D59" s="405" t="s">
        <v>535</v>
      </c>
      <c r="E59" s="406"/>
      <c r="F59" s="377">
        <f>F60</f>
        <v>30</v>
      </c>
      <c r="Q59" s="46"/>
      <c r="R59" s="46"/>
    </row>
    <row r="60" spans="1:18" s="67" customFormat="1" ht="50.25" thickBot="1">
      <c r="A60" s="365" t="s">
        <v>310</v>
      </c>
      <c r="B60" s="400" t="s">
        <v>357</v>
      </c>
      <c r="C60" s="400" t="s">
        <v>356</v>
      </c>
      <c r="D60" s="400" t="s">
        <v>535</v>
      </c>
      <c r="E60" s="401" t="s">
        <v>529</v>
      </c>
      <c r="F60" s="375">
        <v>30</v>
      </c>
      <c r="Q60" s="46"/>
      <c r="R60" s="46"/>
    </row>
    <row r="61" spans="1:18" s="67" customFormat="1" ht="15" thickBot="1">
      <c r="A61" s="304" t="s">
        <v>545</v>
      </c>
      <c r="B61" s="393" t="s">
        <v>361</v>
      </c>
      <c r="C61" s="393" t="s">
        <v>358</v>
      </c>
      <c r="D61" s="393"/>
      <c r="E61" s="394"/>
      <c r="F61" s="372">
        <f>F67+F62</f>
        <v>253</v>
      </c>
      <c r="Q61" s="46"/>
      <c r="R61" s="46"/>
    </row>
    <row r="62" spans="1:18" s="67" customFormat="1" ht="15">
      <c r="A62" s="418" t="s">
        <v>541</v>
      </c>
      <c r="B62" s="407" t="s">
        <v>361</v>
      </c>
      <c r="C62" s="407" t="s">
        <v>355</v>
      </c>
      <c r="D62" s="407"/>
      <c r="E62" s="408"/>
      <c r="F62" s="378">
        <f>F65</f>
        <v>188</v>
      </c>
      <c r="Q62" s="46"/>
      <c r="R62" s="46"/>
    </row>
    <row r="63" spans="1:18" s="67" customFormat="1" ht="45.75" customHeight="1">
      <c r="A63" s="363" t="s">
        <v>338</v>
      </c>
      <c r="B63" s="581" t="s">
        <v>361</v>
      </c>
      <c r="C63" s="581" t="s">
        <v>355</v>
      </c>
      <c r="D63" s="581" t="s">
        <v>336</v>
      </c>
      <c r="E63" s="409"/>
      <c r="F63" s="424">
        <f>F65</f>
        <v>188</v>
      </c>
      <c r="Q63" s="46"/>
      <c r="R63" s="46"/>
    </row>
    <row r="64" spans="1:18" s="67" customFormat="1" ht="60">
      <c r="A64" s="363" t="s">
        <v>339</v>
      </c>
      <c r="B64" s="405" t="s">
        <v>361</v>
      </c>
      <c r="C64" s="405" t="s">
        <v>355</v>
      </c>
      <c r="D64" s="582" t="s">
        <v>337</v>
      </c>
      <c r="E64" s="409"/>
      <c r="F64" s="424">
        <f>F65</f>
        <v>188</v>
      </c>
      <c r="Q64" s="46"/>
      <c r="R64" s="46"/>
    </row>
    <row r="65" spans="1:18" s="67" customFormat="1" ht="45">
      <c r="A65" s="363" t="s">
        <v>340</v>
      </c>
      <c r="B65" s="405" t="s">
        <v>361</v>
      </c>
      <c r="C65" s="405" t="s">
        <v>355</v>
      </c>
      <c r="D65" s="582" t="s">
        <v>417</v>
      </c>
      <c r="E65" s="409"/>
      <c r="F65" s="377">
        <f>F66</f>
        <v>188</v>
      </c>
      <c r="Q65" s="46"/>
      <c r="R65" s="46"/>
    </row>
    <row r="66" spans="1:18" s="67" customFormat="1" ht="15.75" thickBot="1">
      <c r="A66" s="361" t="s">
        <v>486</v>
      </c>
      <c r="B66" s="400" t="s">
        <v>361</v>
      </c>
      <c r="C66" s="400" t="s">
        <v>355</v>
      </c>
      <c r="D66" s="583" t="s">
        <v>417</v>
      </c>
      <c r="E66" s="306" t="s">
        <v>485</v>
      </c>
      <c r="F66" s="375">
        <v>188</v>
      </c>
      <c r="Q66" s="46"/>
      <c r="R66" s="46"/>
    </row>
    <row r="67" spans="1:18" s="67" customFormat="1" ht="15" thickBot="1">
      <c r="A67" s="304" t="s">
        <v>311</v>
      </c>
      <c r="B67" s="393" t="s">
        <v>361</v>
      </c>
      <c r="C67" s="393" t="s">
        <v>356</v>
      </c>
      <c r="D67" s="393"/>
      <c r="E67" s="394"/>
      <c r="F67" s="372">
        <f>F68</f>
        <v>65</v>
      </c>
      <c r="Q67" s="46"/>
      <c r="R67" s="46"/>
    </row>
    <row r="68" spans="1:18" s="67" customFormat="1" ht="30">
      <c r="A68" s="360" t="s">
        <v>484</v>
      </c>
      <c r="B68" s="353" t="s">
        <v>361</v>
      </c>
      <c r="C68" s="353" t="s">
        <v>356</v>
      </c>
      <c r="D68" s="353">
        <v>3510500</v>
      </c>
      <c r="E68" s="399"/>
      <c r="F68" s="374">
        <f>F69</f>
        <v>65</v>
      </c>
      <c r="Q68" s="46"/>
      <c r="R68" s="46"/>
    </row>
    <row r="69" spans="1:18" s="67" customFormat="1" ht="15.75" thickBot="1">
      <c r="A69" s="361" t="s">
        <v>486</v>
      </c>
      <c r="B69" s="400" t="s">
        <v>361</v>
      </c>
      <c r="C69" s="400" t="s">
        <v>356</v>
      </c>
      <c r="D69" s="400">
        <v>3510500</v>
      </c>
      <c r="E69" s="401" t="s">
        <v>485</v>
      </c>
      <c r="F69" s="375">
        <v>65</v>
      </c>
      <c r="Q69" s="46"/>
      <c r="R69" s="46"/>
    </row>
    <row r="70" spans="1:18" s="67" customFormat="1" ht="15" thickBot="1">
      <c r="A70" s="304" t="s">
        <v>546</v>
      </c>
      <c r="B70" s="393" t="s">
        <v>361</v>
      </c>
      <c r="C70" s="393" t="s">
        <v>357</v>
      </c>
      <c r="D70" s="393"/>
      <c r="E70" s="394"/>
      <c r="F70" s="372"/>
      <c r="Q70" s="46"/>
      <c r="R70" s="46"/>
    </row>
    <row r="71" spans="1:18" s="67" customFormat="1" ht="15">
      <c r="A71" s="360" t="s">
        <v>363</v>
      </c>
      <c r="B71" s="353" t="s">
        <v>361</v>
      </c>
      <c r="C71" s="353" t="s">
        <v>357</v>
      </c>
      <c r="D71" s="353" t="s">
        <v>362</v>
      </c>
      <c r="E71" s="399"/>
      <c r="F71" s="374"/>
      <c r="Q71" s="46"/>
      <c r="R71" s="46"/>
    </row>
    <row r="72" spans="1:18" s="67" customFormat="1" ht="30.75" thickBot="1">
      <c r="A72" s="361" t="s">
        <v>341</v>
      </c>
      <c r="B72" s="400" t="s">
        <v>361</v>
      </c>
      <c r="C72" s="400" t="s">
        <v>357</v>
      </c>
      <c r="D72" s="400" t="s">
        <v>362</v>
      </c>
      <c r="E72" s="401" t="s">
        <v>445</v>
      </c>
      <c r="F72" s="375"/>
      <c r="Q72" s="46"/>
      <c r="R72" s="46"/>
    </row>
    <row r="73" spans="1:18" s="67" customFormat="1" ht="15" thickBot="1">
      <c r="A73" s="304" t="s">
        <v>312</v>
      </c>
      <c r="B73" s="393" t="s">
        <v>364</v>
      </c>
      <c r="C73" s="393" t="s">
        <v>358</v>
      </c>
      <c r="D73" s="393"/>
      <c r="E73" s="394"/>
      <c r="F73" s="372">
        <f>F74+F78+F90+F97</f>
        <v>111318.2</v>
      </c>
      <c r="Q73" s="46"/>
      <c r="R73" s="46"/>
    </row>
    <row r="74" spans="1:18" s="67" customFormat="1" ht="15.75" thickBot="1">
      <c r="A74" s="304" t="s">
        <v>499</v>
      </c>
      <c r="B74" s="395" t="s">
        <v>364</v>
      </c>
      <c r="C74" s="395" t="s">
        <v>355</v>
      </c>
      <c r="D74" s="395"/>
      <c r="E74" s="396"/>
      <c r="F74" s="372">
        <f>F75</f>
        <v>16400</v>
      </c>
      <c r="Q74" s="46"/>
      <c r="R74" s="46"/>
    </row>
    <row r="75" spans="1:18" s="67" customFormat="1" ht="15">
      <c r="A75" s="360" t="s">
        <v>313</v>
      </c>
      <c r="B75" s="353" t="s">
        <v>364</v>
      </c>
      <c r="C75" s="353" t="s">
        <v>355</v>
      </c>
      <c r="D75" s="353">
        <v>4200000</v>
      </c>
      <c r="E75" s="399"/>
      <c r="F75" s="374">
        <f>F76</f>
        <v>16400</v>
      </c>
      <c r="Q75" s="46"/>
      <c r="R75" s="46"/>
    </row>
    <row r="76" spans="1:18" s="67" customFormat="1" ht="30">
      <c r="A76" s="363" t="s">
        <v>480</v>
      </c>
      <c r="B76" s="405" t="s">
        <v>364</v>
      </c>
      <c r="C76" s="405" t="s">
        <v>355</v>
      </c>
      <c r="D76" s="405">
        <v>4209900</v>
      </c>
      <c r="E76" s="406"/>
      <c r="F76" s="377">
        <f>F77</f>
        <v>16400</v>
      </c>
      <c r="Q76" s="46"/>
      <c r="R76" s="46"/>
    </row>
    <row r="77" spans="1:18" s="67" customFormat="1" ht="30.75" thickBot="1">
      <c r="A77" s="361" t="s">
        <v>315</v>
      </c>
      <c r="B77" s="400" t="s">
        <v>364</v>
      </c>
      <c r="C77" s="400" t="s">
        <v>355</v>
      </c>
      <c r="D77" s="400">
        <v>4209900</v>
      </c>
      <c r="E77" s="401" t="s">
        <v>448</v>
      </c>
      <c r="F77" s="375">
        <v>16400</v>
      </c>
      <c r="Q77" s="46"/>
      <c r="R77" s="46"/>
    </row>
    <row r="78" spans="1:18" s="67" customFormat="1" ht="15" thickBot="1">
      <c r="A78" s="304" t="s">
        <v>502</v>
      </c>
      <c r="B78" s="393" t="s">
        <v>364</v>
      </c>
      <c r="C78" s="393" t="s">
        <v>356</v>
      </c>
      <c r="D78" s="393"/>
      <c r="E78" s="394"/>
      <c r="F78" s="372">
        <f>F79+F82</f>
        <v>92054.5</v>
      </c>
      <c r="Q78" s="46"/>
      <c r="R78" s="46"/>
    </row>
    <row r="79" spans="1:18" s="67" customFormat="1" ht="30">
      <c r="A79" s="360" t="s">
        <v>314</v>
      </c>
      <c r="B79" s="353" t="s">
        <v>364</v>
      </c>
      <c r="C79" s="353" t="s">
        <v>356</v>
      </c>
      <c r="D79" s="353">
        <v>4210000</v>
      </c>
      <c r="E79" s="399"/>
      <c r="F79" s="373">
        <f>F80</f>
        <v>85404.5</v>
      </c>
      <c r="Q79" s="46"/>
      <c r="R79" s="46"/>
    </row>
    <row r="80" spans="1:18" s="67" customFormat="1" ht="30">
      <c r="A80" s="363" t="s">
        <v>480</v>
      </c>
      <c r="B80" s="405" t="s">
        <v>364</v>
      </c>
      <c r="C80" s="405" t="s">
        <v>356</v>
      </c>
      <c r="D80" s="405">
        <v>4219900</v>
      </c>
      <c r="E80" s="406"/>
      <c r="F80" s="377">
        <f>F81</f>
        <v>85404.5</v>
      </c>
      <c r="Q80" s="46"/>
      <c r="R80" s="46"/>
    </row>
    <row r="81" spans="1:18" s="67" customFormat="1" ht="30">
      <c r="A81" s="363" t="s">
        <v>315</v>
      </c>
      <c r="B81" s="405" t="s">
        <v>364</v>
      </c>
      <c r="C81" s="405" t="s">
        <v>356</v>
      </c>
      <c r="D81" s="405">
        <v>4219900</v>
      </c>
      <c r="E81" s="406" t="s">
        <v>448</v>
      </c>
      <c r="F81" s="377">
        <v>85404.5</v>
      </c>
      <c r="Q81" s="46"/>
      <c r="R81" s="46"/>
    </row>
    <row r="82" spans="1:18" s="67" customFormat="1" ht="15">
      <c r="A82" s="363" t="s">
        <v>316</v>
      </c>
      <c r="B82" s="405" t="s">
        <v>364</v>
      </c>
      <c r="C82" s="405" t="s">
        <v>356</v>
      </c>
      <c r="D82" s="405">
        <v>4230000</v>
      </c>
      <c r="E82" s="406"/>
      <c r="F82" s="377">
        <f>F83</f>
        <v>6650</v>
      </c>
      <c r="Q82" s="46"/>
      <c r="R82" s="46"/>
    </row>
    <row r="83" spans="1:18" s="67" customFormat="1" ht="30">
      <c r="A83" s="363" t="s">
        <v>480</v>
      </c>
      <c r="B83" s="405" t="s">
        <v>364</v>
      </c>
      <c r="C83" s="405" t="s">
        <v>356</v>
      </c>
      <c r="D83" s="405">
        <v>4239900</v>
      </c>
      <c r="E83" s="406"/>
      <c r="F83" s="377">
        <f>F84+F86+F88</f>
        <v>6650</v>
      </c>
      <c r="Q83" s="46"/>
      <c r="R83" s="46"/>
    </row>
    <row r="84" spans="1:18" s="67" customFormat="1" ht="135">
      <c r="A84" s="363" t="s">
        <v>821</v>
      </c>
      <c r="B84" s="405" t="s">
        <v>364</v>
      </c>
      <c r="C84" s="405" t="s">
        <v>356</v>
      </c>
      <c r="D84" s="405" t="s">
        <v>822</v>
      </c>
      <c r="E84" s="406"/>
      <c r="F84" s="377">
        <f>F85</f>
        <v>2225</v>
      </c>
      <c r="Q84" s="46"/>
      <c r="R84" s="46"/>
    </row>
    <row r="85" spans="1:18" s="67" customFormat="1" ht="30">
      <c r="A85" s="361" t="s">
        <v>315</v>
      </c>
      <c r="B85" s="400" t="s">
        <v>364</v>
      </c>
      <c r="C85" s="400" t="s">
        <v>356</v>
      </c>
      <c r="D85" s="400" t="s">
        <v>822</v>
      </c>
      <c r="E85" s="401" t="s">
        <v>448</v>
      </c>
      <c r="F85" s="377">
        <v>2225</v>
      </c>
      <c r="Q85" s="46"/>
      <c r="R85" s="46"/>
    </row>
    <row r="86" spans="1:18" s="67" customFormat="1" ht="45">
      <c r="A86" s="363" t="s">
        <v>823</v>
      </c>
      <c r="B86" s="400" t="s">
        <v>364</v>
      </c>
      <c r="C86" s="400" t="s">
        <v>356</v>
      </c>
      <c r="D86" s="400" t="s">
        <v>824</v>
      </c>
      <c r="E86" s="401"/>
      <c r="F86" s="377">
        <f>F87</f>
        <v>1970</v>
      </c>
      <c r="Q86" s="46"/>
      <c r="R86" s="46"/>
    </row>
    <row r="87" spans="1:18" s="67" customFormat="1" ht="30">
      <c r="A87" s="361" t="s">
        <v>315</v>
      </c>
      <c r="B87" s="400" t="s">
        <v>364</v>
      </c>
      <c r="C87" s="400" t="s">
        <v>356</v>
      </c>
      <c r="D87" s="400" t="s">
        <v>824</v>
      </c>
      <c r="E87" s="401" t="s">
        <v>448</v>
      </c>
      <c r="F87" s="377">
        <v>1970</v>
      </c>
      <c r="Q87" s="46"/>
      <c r="R87" s="46"/>
    </row>
    <row r="88" spans="1:18" s="67" customFormat="1" ht="15">
      <c r="A88" s="361" t="s">
        <v>825</v>
      </c>
      <c r="B88" s="400" t="s">
        <v>364</v>
      </c>
      <c r="C88" s="400" t="s">
        <v>356</v>
      </c>
      <c r="D88" s="400" t="s">
        <v>826</v>
      </c>
      <c r="E88" s="401"/>
      <c r="F88" s="375">
        <f>F89</f>
        <v>2455</v>
      </c>
      <c r="Q88" s="46"/>
      <c r="R88" s="46"/>
    </row>
    <row r="89" spans="1:18" s="67" customFormat="1" ht="30.75" thickBot="1">
      <c r="A89" s="361" t="s">
        <v>315</v>
      </c>
      <c r="B89" s="400" t="s">
        <v>364</v>
      </c>
      <c r="C89" s="400" t="s">
        <v>356</v>
      </c>
      <c r="D89" s="400" t="s">
        <v>826</v>
      </c>
      <c r="E89" s="401" t="s">
        <v>448</v>
      </c>
      <c r="F89" s="584">
        <v>2455</v>
      </c>
      <c r="Q89" s="46"/>
      <c r="R89" s="46"/>
    </row>
    <row r="90" spans="1:18" s="67" customFormat="1" ht="29.25" thickBot="1">
      <c r="A90" s="304" t="s">
        <v>386</v>
      </c>
      <c r="B90" s="393" t="s">
        <v>364</v>
      </c>
      <c r="C90" s="393" t="s">
        <v>364</v>
      </c>
      <c r="D90" s="393"/>
      <c r="E90" s="394"/>
      <c r="F90" s="372">
        <f>F91+F95</f>
        <v>1168.5</v>
      </c>
      <c r="Q90" s="46"/>
      <c r="R90" s="46"/>
    </row>
    <row r="91" spans="1:18" s="67" customFormat="1" ht="30">
      <c r="A91" s="360" t="s">
        <v>318</v>
      </c>
      <c r="B91" s="353" t="s">
        <v>364</v>
      </c>
      <c r="C91" s="353" t="s">
        <v>364</v>
      </c>
      <c r="D91" s="353" t="s">
        <v>387</v>
      </c>
      <c r="E91" s="399"/>
      <c r="F91" s="585">
        <f>F92</f>
        <v>101.1</v>
      </c>
      <c r="Q91" s="46"/>
      <c r="R91" s="46"/>
    </row>
    <row r="92" spans="1:18" s="67" customFormat="1" ht="15.75" customHeight="1">
      <c r="A92" s="360" t="s">
        <v>490</v>
      </c>
      <c r="B92" s="353" t="s">
        <v>364</v>
      </c>
      <c r="C92" s="353" t="s">
        <v>364</v>
      </c>
      <c r="D92" s="353" t="s">
        <v>489</v>
      </c>
      <c r="E92" s="399"/>
      <c r="F92" s="412">
        <f>F93</f>
        <v>101.1</v>
      </c>
      <c r="Q92" s="46"/>
      <c r="R92" s="46"/>
    </row>
    <row r="93" spans="1:18" s="67" customFormat="1" ht="30">
      <c r="A93" s="363" t="s">
        <v>300</v>
      </c>
      <c r="B93" s="405" t="s">
        <v>364</v>
      </c>
      <c r="C93" s="405" t="s">
        <v>364</v>
      </c>
      <c r="D93" s="405">
        <v>4310100</v>
      </c>
      <c r="E93" s="406" t="s">
        <v>445</v>
      </c>
      <c r="F93" s="379">
        <v>101.1</v>
      </c>
      <c r="Q93" s="46"/>
      <c r="R93" s="46"/>
    </row>
    <row r="94" spans="1:18" s="67" customFormat="1" ht="30">
      <c r="A94" s="363" t="s">
        <v>388</v>
      </c>
      <c r="B94" s="405" t="s">
        <v>364</v>
      </c>
      <c r="C94" s="405" t="s">
        <v>364</v>
      </c>
      <c r="D94" s="405" t="s">
        <v>389</v>
      </c>
      <c r="E94" s="406"/>
      <c r="F94" s="379">
        <f>F95</f>
        <v>1067.4</v>
      </c>
      <c r="Q94" s="46"/>
      <c r="R94" s="46"/>
    </row>
    <row r="95" spans="1:18" s="67" customFormat="1" ht="30">
      <c r="A95" s="363" t="s">
        <v>288</v>
      </c>
      <c r="B95" s="405" t="s">
        <v>364</v>
      </c>
      <c r="C95" s="405" t="s">
        <v>364</v>
      </c>
      <c r="D95" s="405" t="s">
        <v>289</v>
      </c>
      <c r="E95" s="406"/>
      <c r="F95" s="379">
        <f>F96</f>
        <v>1067.4</v>
      </c>
      <c r="Q95" s="46"/>
      <c r="R95" s="46"/>
    </row>
    <row r="96" spans="1:18" s="67" customFormat="1" ht="30.75" thickBot="1">
      <c r="A96" s="361" t="s">
        <v>315</v>
      </c>
      <c r="B96" s="400" t="s">
        <v>364</v>
      </c>
      <c r="C96" s="400" t="s">
        <v>364</v>
      </c>
      <c r="D96" s="400" t="s">
        <v>289</v>
      </c>
      <c r="E96" s="401" t="s">
        <v>448</v>
      </c>
      <c r="F96" s="586">
        <v>1067.4</v>
      </c>
      <c r="Q96" s="46"/>
      <c r="R96" s="46"/>
    </row>
    <row r="97" spans="1:18" s="67" customFormat="1" ht="15.75" thickBot="1">
      <c r="A97" s="304" t="s">
        <v>505</v>
      </c>
      <c r="B97" s="393" t="s">
        <v>364</v>
      </c>
      <c r="C97" s="393" t="s">
        <v>365</v>
      </c>
      <c r="D97" s="393"/>
      <c r="E97" s="396"/>
      <c r="F97" s="372">
        <f>F98</f>
        <v>1695.2</v>
      </c>
      <c r="Q97" s="46"/>
      <c r="R97" s="46"/>
    </row>
    <row r="98" spans="1:18" s="67" customFormat="1" ht="32.25" customHeight="1">
      <c r="A98" s="359" t="s">
        <v>390</v>
      </c>
      <c r="B98" s="397" t="s">
        <v>364</v>
      </c>
      <c r="C98" s="397" t="s">
        <v>365</v>
      </c>
      <c r="D98" s="397" t="s">
        <v>391</v>
      </c>
      <c r="E98" s="398"/>
      <c r="F98" s="373">
        <f>F99</f>
        <v>1695.2</v>
      </c>
      <c r="Q98" s="46"/>
      <c r="R98" s="46"/>
    </row>
    <row r="99" spans="1:18" s="67" customFormat="1" ht="30">
      <c r="A99" s="360" t="s">
        <v>480</v>
      </c>
      <c r="B99" s="353" t="s">
        <v>364</v>
      </c>
      <c r="C99" s="353" t="s">
        <v>365</v>
      </c>
      <c r="D99" s="353">
        <v>4359900</v>
      </c>
      <c r="E99" s="399"/>
      <c r="F99" s="374">
        <f>F100</f>
        <v>1695.2</v>
      </c>
      <c r="Q99" s="46"/>
      <c r="R99" s="46"/>
    </row>
    <row r="100" spans="1:18" s="67" customFormat="1" ht="30.75" thickBot="1">
      <c r="A100" s="361" t="s">
        <v>315</v>
      </c>
      <c r="B100" s="400" t="s">
        <v>364</v>
      </c>
      <c r="C100" s="400" t="s">
        <v>365</v>
      </c>
      <c r="D100" s="400">
        <v>4359900</v>
      </c>
      <c r="E100" s="401" t="s">
        <v>448</v>
      </c>
      <c r="F100" s="375">
        <v>1695.2</v>
      </c>
      <c r="Q100" s="46"/>
      <c r="R100" s="46"/>
    </row>
    <row r="101" spans="1:6" s="232" customFormat="1" ht="16.5" thickBot="1">
      <c r="A101" s="411" t="s">
        <v>392</v>
      </c>
      <c r="B101" s="442" t="s">
        <v>375</v>
      </c>
      <c r="C101" s="442" t="s">
        <v>358</v>
      </c>
      <c r="D101" s="442"/>
      <c r="E101" s="587"/>
      <c r="F101" s="588">
        <f>F102</f>
        <v>18579.8</v>
      </c>
    </row>
    <row r="102" spans="1:6" s="232" customFormat="1" ht="15.75">
      <c r="A102" s="415" t="s">
        <v>373</v>
      </c>
      <c r="B102" s="414" t="s">
        <v>375</v>
      </c>
      <c r="C102" s="414" t="s">
        <v>355</v>
      </c>
      <c r="D102" s="414"/>
      <c r="E102" s="579"/>
      <c r="F102" s="585">
        <f>F103+F108</f>
        <v>18579.8</v>
      </c>
    </row>
    <row r="103" spans="1:6" s="232" customFormat="1" ht="30">
      <c r="A103" s="413" t="s">
        <v>393</v>
      </c>
      <c r="B103" s="414" t="s">
        <v>375</v>
      </c>
      <c r="C103" s="414" t="s">
        <v>355</v>
      </c>
      <c r="D103" s="414">
        <v>4400000</v>
      </c>
      <c r="E103" s="579"/>
      <c r="F103" s="379">
        <f>F106+F104</f>
        <v>14144.3</v>
      </c>
    </row>
    <row r="104" spans="1:6" s="232" customFormat="1" ht="31.5" customHeight="1">
      <c r="A104" s="415" t="s">
        <v>379</v>
      </c>
      <c r="B104" s="414" t="s">
        <v>375</v>
      </c>
      <c r="C104" s="414" t="s">
        <v>355</v>
      </c>
      <c r="D104" s="414" t="s">
        <v>376</v>
      </c>
      <c r="E104" s="579"/>
      <c r="F104" s="379">
        <f>F105</f>
        <v>51</v>
      </c>
    </row>
    <row r="105" spans="1:6" s="232" customFormat="1" ht="31.5">
      <c r="A105" s="415" t="s">
        <v>449</v>
      </c>
      <c r="B105" s="414" t="s">
        <v>375</v>
      </c>
      <c r="C105" s="414" t="s">
        <v>355</v>
      </c>
      <c r="D105" s="414" t="s">
        <v>376</v>
      </c>
      <c r="E105" s="579" t="s">
        <v>448</v>
      </c>
      <c r="F105" s="379">
        <v>51</v>
      </c>
    </row>
    <row r="106" spans="1:6" s="232" customFormat="1" ht="31.5">
      <c r="A106" s="415" t="s">
        <v>480</v>
      </c>
      <c r="B106" s="414" t="s">
        <v>375</v>
      </c>
      <c r="C106" s="414" t="s">
        <v>355</v>
      </c>
      <c r="D106" s="414">
        <v>4409900</v>
      </c>
      <c r="E106" s="579"/>
      <c r="F106" s="379">
        <f>F107</f>
        <v>14093.3</v>
      </c>
    </row>
    <row r="107" spans="1:6" s="232" customFormat="1" ht="31.5">
      <c r="A107" s="415" t="s">
        <v>449</v>
      </c>
      <c r="B107" s="414" t="s">
        <v>375</v>
      </c>
      <c r="C107" s="414" t="s">
        <v>355</v>
      </c>
      <c r="D107" s="414">
        <v>4409900</v>
      </c>
      <c r="E107" s="579" t="s">
        <v>448</v>
      </c>
      <c r="F107" s="379">
        <v>14093.3</v>
      </c>
    </row>
    <row r="108" spans="1:6" s="232" customFormat="1" ht="15.75">
      <c r="A108" s="415" t="s">
        <v>374</v>
      </c>
      <c r="B108" s="414" t="s">
        <v>375</v>
      </c>
      <c r="C108" s="414" t="s">
        <v>355</v>
      </c>
      <c r="D108" s="414">
        <v>4420000</v>
      </c>
      <c r="E108" s="579"/>
      <c r="F108" s="379">
        <f>F109</f>
        <v>4435.5</v>
      </c>
    </row>
    <row r="109" spans="1:6" s="232" customFormat="1" ht="31.5">
      <c r="A109" s="415" t="s">
        <v>480</v>
      </c>
      <c r="B109" s="414" t="s">
        <v>375</v>
      </c>
      <c r="C109" s="414" t="s">
        <v>355</v>
      </c>
      <c r="D109" s="414">
        <v>4429900</v>
      </c>
      <c r="E109" s="579"/>
      <c r="F109" s="379">
        <f>F110</f>
        <v>4435.5</v>
      </c>
    </row>
    <row r="110" spans="1:6" s="232" customFormat="1" ht="32.25" thickBot="1">
      <c r="A110" s="416" t="s">
        <v>449</v>
      </c>
      <c r="B110" s="404" t="s">
        <v>375</v>
      </c>
      <c r="C110" s="404" t="s">
        <v>355</v>
      </c>
      <c r="D110" s="404">
        <v>4429900</v>
      </c>
      <c r="E110" s="580" t="s">
        <v>448</v>
      </c>
      <c r="F110" s="586">
        <v>4435.5</v>
      </c>
    </row>
    <row r="111" spans="1:18" s="67" customFormat="1" ht="15" thickBot="1">
      <c r="A111" s="304" t="s">
        <v>399</v>
      </c>
      <c r="B111" s="393" t="s">
        <v>365</v>
      </c>
      <c r="C111" s="393" t="s">
        <v>358</v>
      </c>
      <c r="D111" s="393"/>
      <c r="E111" s="394"/>
      <c r="F111" s="380">
        <f>F112+F116+F120+F124+F128</f>
        <v>20024.1</v>
      </c>
      <c r="Q111" s="46"/>
      <c r="R111" s="46"/>
    </row>
    <row r="112" spans="1:18" s="67" customFormat="1" ht="15" thickBot="1">
      <c r="A112" s="304" t="s">
        <v>509</v>
      </c>
      <c r="B112" s="393" t="s">
        <v>365</v>
      </c>
      <c r="C112" s="393" t="s">
        <v>355</v>
      </c>
      <c r="D112" s="393"/>
      <c r="E112" s="394"/>
      <c r="F112" s="380">
        <f>F113</f>
        <v>222</v>
      </c>
      <c r="Q112" s="46"/>
      <c r="R112" s="46"/>
    </row>
    <row r="113" spans="1:18" s="67" customFormat="1" ht="30">
      <c r="A113" s="360" t="s">
        <v>319</v>
      </c>
      <c r="B113" s="353" t="s">
        <v>365</v>
      </c>
      <c r="C113" s="353" t="s">
        <v>355</v>
      </c>
      <c r="D113" s="353">
        <v>4700000</v>
      </c>
      <c r="E113" s="399"/>
      <c r="F113" s="374">
        <f>F114</f>
        <v>222</v>
      </c>
      <c r="Q113" s="46"/>
      <c r="R113" s="46"/>
    </row>
    <row r="114" spans="1:18" s="67" customFormat="1" ht="30">
      <c r="A114" s="363" t="s">
        <v>480</v>
      </c>
      <c r="B114" s="405" t="s">
        <v>365</v>
      </c>
      <c r="C114" s="405" t="s">
        <v>355</v>
      </c>
      <c r="D114" s="405">
        <v>4709900</v>
      </c>
      <c r="E114" s="406"/>
      <c r="F114" s="377">
        <f>F115</f>
        <v>222</v>
      </c>
      <c r="Q114" s="46"/>
      <c r="R114" s="46"/>
    </row>
    <row r="115" spans="1:18" s="67" customFormat="1" ht="30.75" thickBot="1">
      <c r="A115" s="366" t="s">
        <v>315</v>
      </c>
      <c r="B115" s="400" t="s">
        <v>365</v>
      </c>
      <c r="C115" s="400" t="s">
        <v>355</v>
      </c>
      <c r="D115" s="400">
        <v>4709900</v>
      </c>
      <c r="E115" s="401" t="s">
        <v>448</v>
      </c>
      <c r="F115" s="375">
        <v>222</v>
      </c>
      <c r="Q115" s="46"/>
      <c r="R115" s="46"/>
    </row>
    <row r="116" spans="1:18" s="67" customFormat="1" ht="15" thickBot="1">
      <c r="A116" s="307" t="s">
        <v>558</v>
      </c>
      <c r="B116" s="393" t="s">
        <v>365</v>
      </c>
      <c r="C116" s="393" t="s">
        <v>356</v>
      </c>
      <c r="D116" s="393"/>
      <c r="E116" s="394"/>
      <c r="F116" s="372">
        <f>F117</f>
        <v>2202</v>
      </c>
      <c r="Q116" s="46"/>
      <c r="R116" s="46"/>
    </row>
    <row r="117" spans="1:18" s="67" customFormat="1" ht="30">
      <c r="A117" s="368" t="s">
        <v>317</v>
      </c>
      <c r="B117" s="353" t="s">
        <v>365</v>
      </c>
      <c r="C117" s="353" t="s">
        <v>356</v>
      </c>
      <c r="D117" s="353">
        <v>5200000</v>
      </c>
      <c r="E117" s="408"/>
      <c r="F117" s="374">
        <f>F118</f>
        <v>2202</v>
      </c>
      <c r="Q117" s="46"/>
      <c r="R117" s="46"/>
    </row>
    <row r="118" spans="1:18" s="67" customFormat="1" ht="45">
      <c r="A118" s="367" t="s">
        <v>320</v>
      </c>
      <c r="B118" s="405" t="s">
        <v>365</v>
      </c>
      <c r="C118" s="405" t="s">
        <v>356</v>
      </c>
      <c r="D118" s="405">
        <v>5201800</v>
      </c>
      <c r="E118" s="406"/>
      <c r="F118" s="377">
        <f>F119</f>
        <v>2202</v>
      </c>
      <c r="Q118" s="46"/>
      <c r="R118" s="46"/>
    </row>
    <row r="119" spans="1:18" s="67" customFormat="1" ht="30.75" thickBot="1">
      <c r="A119" s="361" t="s">
        <v>449</v>
      </c>
      <c r="B119" s="400" t="s">
        <v>365</v>
      </c>
      <c r="C119" s="400" t="s">
        <v>356</v>
      </c>
      <c r="D119" s="400">
        <v>5201800</v>
      </c>
      <c r="E119" s="401" t="s">
        <v>448</v>
      </c>
      <c r="F119" s="375">
        <v>2202</v>
      </c>
      <c r="Q119" s="46"/>
      <c r="R119" s="46"/>
    </row>
    <row r="120" spans="1:18" s="67" customFormat="1" ht="15" thickBot="1">
      <c r="A120" s="307" t="s">
        <v>321</v>
      </c>
      <c r="B120" s="393" t="s">
        <v>365</v>
      </c>
      <c r="C120" s="393" t="s">
        <v>359</v>
      </c>
      <c r="D120" s="393"/>
      <c r="E120" s="394"/>
      <c r="F120" s="372">
        <f>F121</f>
        <v>302.2</v>
      </c>
      <c r="Q120" s="46"/>
      <c r="R120" s="46"/>
    </row>
    <row r="121" spans="1:18" s="67" customFormat="1" ht="30">
      <c r="A121" s="368" t="s">
        <v>317</v>
      </c>
      <c r="B121" s="353" t="s">
        <v>365</v>
      </c>
      <c r="C121" s="353" t="s">
        <v>359</v>
      </c>
      <c r="D121" s="353">
        <v>5200000</v>
      </c>
      <c r="E121" s="399"/>
      <c r="F121" s="374">
        <f>F122</f>
        <v>302.2</v>
      </c>
      <c r="Q121" s="46"/>
      <c r="R121" s="46"/>
    </row>
    <row r="122" spans="1:18" s="67" customFormat="1" ht="45">
      <c r="A122" s="367" t="s">
        <v>322</v>
      </c>
      <c r="B122" s="405" t="s">
        <v>365</v>
      </c>
      <c r="C122" s="405" t="s">
        <v>359</v>
      </c>
      <c r="D122" s="405">
        <v>5201800</v>
      </c>
      <c r="E122" s="406"/>
      <c r="F122" s="377">
        <f>F123</f>
        <v>302.2</v>
      </c>
      <c r="Q122" s="46"/>
      <c r="R122" s="46"/>
    </row>
    <row r="123" spans="1:18" s="67" customFormat="1" ht="30.75" thickBot="1">
      <c r="A123" s="361" t="s">
        <v>449</v>
      </c>
      <c r="B123" s="400" t="s">
        <v>365</v>
      </c>
      <c r="C123" s="400" t="s">
        <v>359</v>
      </c>
      <c r="D123" s="400">
        <v>5201800</v>
      </c>
      <c r="E123" s="401" t="s">
        <v>448</v>
      </c>
      <c r="F123" s="375">
        <v>302.2</v>
      </c>
      <c r="Q123" s="46"/>
      <c r="R123" s="46"/>
    </row>
    <row r="124" spans="1:18" s="67" customFormat="1" ht="29.25" thickBot="1">
      <c r="A124" s="307" t="s">
        <v>514</v>
      </c>
      <c r="B124" s="393" t="s">
        <v>365</v>
      </c>
      <c r="C124" s="393" t="s">
        <v>364</v>
      </c>
      <c r="D124" s="393"/>
      <c r="E124" s="394"/>
      <c r="F124" s="372">
        <f>F125</f>
        <v>324.9</v>
      </c>
      <c r="Q124" s="46"/>
      <c r="R124" s="46"/>
    </row>
    <row r="125" spans="1:18" s="67" customFormat="1" ht="30">
      <c r="A125" s="368" t="s">
        <v>323</v>
      </c>
      <c r="B125" s="353" t="s">
        <v>365</v>
      </c>
      <c r="C125" s="353" t="s">
        <v>364</v>
      </c>
      <c r="D125" s="578">
        <v>4810100</v>
      </c>
      <c r="E125" s="410"/>
      <c r="F125" s="374">
        <f>F126</f>
        <v>324.9</v>
      </c>
      <c r="Q125" s="46"/>
      <c r="R125" s="46"/>
    </row>
    <row r="126" spans="1:18" s="67" customFormat="1" ht="15" customHeight="1">
      <c r="A126" s="715" t="s">
        <v>315</v>
      </c>
      <c r="B126" s="717" t="s">
        <v>365</v>
      </c>
      <c r="C126" s="717" t="s">
        <v>364</v>
      </c>
      <c r="D126" s="719">
        <v>4810100</v>
      </c>
      <c r="E126" s="721" t="s">
        <v>448</v>
      </c>
      <c r="F126" s="723">
        <v>324.9</v>
      </c>
      <c r="Q126" s="46"/>
      <c r="R126" s="46"/>
    </row>
    <row r="127" spans="1:18" s="67" customFormat="1" ht="13.5" customHeight="1" thickBot="1">
      <c r="A127" s="716"/>
      <c r="B127" s="718"/>
      <c r="C127" s="718"/>
      <c r="D127" s="720"/>
      <c r="E127" s="722"/>
      <c r="F127" s="724"/>
      <c r="Q127" s="46"/>
      <c r="R127" s="46"/>
    </row>
    <row r="128" spans="1:18" s="67" customFormat="1" ht="29.25" thickBot="1">
      <c r="A128" s="304" t="s">
        <v>763</v>
      </c>
      <c r="B128" s="393" t="s">
        <v>365</v>
      </c>
      <c r="C128" s="393" t="s">
        <v>365</v>
      </c>
      <c r="D128" s="393"/>
      <c r="E128" s="394"/>
      <c r="F128" s="372">
        <f>F129</f>
        <v>16973</v>
      </c>
      <c r="Q128" s="46"/>
      <c r="R128" s="46"/>
    </row>
    <row r="129" spans="1:18" s="67" customFormat="1" ht="60">
      <c r="A129" s="360" t="s">
        <v>394</v>
      </c>
      <c r="B129" s="353" t="s">
        <v>365</v>
      </c>
      <c r="C129" s="353" t="s">
        <v>365</v>
      </c>
      <c r="D129" s="353" t="s">
        <v>354</v>
      </c>
      <c r="E129" s="399"/>
      <c r="F129" s="374">
        <v>16973</v>
      </c>
      <c r="Q129" s="46"/>
      <c r="R129" s="46"/>
    </row>
    <row r="130" spans="1:18" s="67" customFormat="1" ht="30.75" thickBot="1">
      <c r="A130" s="361" t="s">
        <v>563</v>
      </c>
      <c r="B130" s="400" t="s">
        <v>365</v>
      </c>
      <c r="C130" s="400" t="s">
        <v>365</v>
      </c>
      <c r="D130" s="400" t="s">
        <v>354</v>
      </c>
      <c r="E130" s="401" t="s">
        <v>562</v>
      </c>
      <c r="F130" s="375">
        <v>16973</v>
      </c>
      <c r="Q130" s="46"/>
      <c r="R130" s="46"/>
    </row>
    <row r="131" spans="1:18" s="67" customFormat="1" ht="15.75" thickBot="1">
      <c r="A131" s="307" t="s">
        <v>324</v>
      </c>
      <c r="B131" s="393">
        <v>10</v>
      </c>
      <c r="C131" s="393" t="s">
        <v>358</v>
      </c>
      <c r="D131" s="395"/>
      <c r="E131" s="394"/>
      <c r="F131" s="372">
        <f>F132</f>
        <v>2069</v>
      </c>
      <c r="Q131" s="46"/>
      <c r="R131" s="46"/>
    </row>
    <row r="132" spans="1:18" s="67" customFormat="1" ht="15">
      <c r="A132" s="368" t="s">
        <v>517</v>
      </c>
      <c r="B132" s="353">
        <v>10</v>
      </c>
      <c r="C132" s="353" t="s">
        <v>357</v>
      </c>
      <c r="D132" s="353"/>
      <c r="E132" s="399"/>
      <c r="F132" s="374">
        <f>F134</f>
        <v>2069</v>
      </c>
      <c r="Q132" s="46"/>
      <c r="R132" s="46"/>
    </row>
    <row r="133" spans="1:18" s="67" customFormat="1" ht="15">
      <c r="A133" s="368" t="s">
        <v>325</v>
      </c>
      <c r="B133" s="353">
        <v>10</v>
      </c>
      <c r="C133" s="353" t="s">
        <v>357</v>
      </c>
      <c r="D133" s="353" t="s">
        <v>765</v>
      </c>
      <c r="E133" s="399"/>
      <c r="F133" s="374">
        <v>2069</v>
      </c>
      <c r="Q133" s="46"/>
      <c r="R133" s="46"/>
    </row>
    <row r="134" spans="1:18" s="67" customFormat="1" ht="15">
      <c r="A134" s="366" t="s">
        <v>326</v>
      </c>
      <c r="B134" s="405">
        <v>10</v>
      </c>
      <c r="C134" s="405" t="s">
        <v>357</v>
      </c>
      <c r="D134" s="405" t="s">
        <v>520</v>
      </c>
      <c r="E134" s="406"/>
      <c r="F134" s="377">
        <f>F135</f>
        <v>2069</v>
      </c>
      <c r="Q134" s="46"/>
      <c r="R134" s="46"/>
    </row>
    <row r="135" spans="1:18" s="67" customFormat="1" ht="15.75" thickBot="1">
      <c r="A135" s="366" t="s">
        <v>519</v>
      </c>
      <c r="B135" s="400">
        <v>10</v>
      </c>
      <c r="C135" s="400" t="s">
        <v>357</v>
      </c>
      <c r="D135" s="400">
        <v>5058500</v>
      </c>
      <c r="E135" s="401" t="s">
        <v>518</v>
      </c>
      <c r="F135" s="375">
        <v>2069</v>
      </c>
      <c r="Q135" s="46"/>
      <c r="R135" s="46"/>
    </row>
    <row r="136" spans="1:18" s="67" customFormat="1" ht="15" thickBot="1">
      <c r="A136" s="304" t="s">
        <v>491</v>
      </c>
      <c r="B136" s="393" t="s">
        <v>369</v>
      </c>
      <c r="C136" s="393" t="s">
        <v>358</v>
      </c>
      <c r="D136" s="393"/>
      <c r="E136" s="394"/>
      <c r="F136" s="372">
        <f>F138</f>
        <v>312</v>
      </c>
      <c r="Q136" s="46"/>
      <c r="R136" s="46"/>
    </row>
    <row r="137" spans="1:18" s="67" customFormat="1" ht="15" thickBot="1">
      <c r="A137" s="304" t="s">
        <v>560</v>
      </c>
      <c r="B137" s="393" t="s">
        <v>369</v>
      </c>
      <c r="C137" s="393" t="s">
        <v>355</v>
      </c>
      <c r="D137" s="393"/>
      <c r="E137" s="394"/>
      <c r="F137" s="372">
        <f>F138</f>
        <v>312</v>
      </c>
      <c r="Q137" s="46"/>
      <c r="R137" s="46"/>
    </row>
    <row r="138" spans="1:18" s="67" customFormat="1" ht="30">
      <c r="A138" s="360" t="s">
        <v>395</v>
      </c>
      <c r="B138" s="353" t="s">
        <v>369</v>
      </c>
      <c r="C138" s="353" t="s">
        <v>355</v>
      </c>
      <c r="D138" s="353" t="s">
        <v>561</v>
      </c>
      <c r="E138" s="399"/>
      <c r="F138" s="374">
        <f>F139</f>
        <v>312</v>
      </c>
      <c r="Q138" s="46"/>
      <c r="R138" s="46"/>
    </row>
    <row r="139" spans="1:18" s="67" customFormat="1" ht="30.75" thickBot="1">
      <c r="A139" s="361" t="s">
        <v>300</v>
      </c>
      <c r="B139" s="400" t="s">
        <v>369</v>
      </c>
      <c r="C139" s="400" t="s">
        <v>355</v>
      </c>
      <c r="D139" s="400">
        <v>5129700</v>
      </c>
      <c r="E139" s="401" t="s">
        <v>445</v>
      </c>
      <c r="F139" s="375">
        <v>312</v>
      </c>
      <c r="Q139" s="46"/>
      <c r="R139" s="46"/>
    </row>
    <row r="140" spans="1:18" s="67" customFormat="1" ht="43.5" thickBot="1">
      <c r="A140" s="304" t="s">
        <v>396</v>
      </c>
      <c r="B140" s="393" t="s">
        <v>366</v>
      </c>
      <c r="C140" s="393" t="s">
        <v>358</v>
      </c>
      <c r="D140" s="393"/>
      <c r="E140" s="394"/>
      <c r="F140" s="372">
        <f>F141+F145</f>
        <v>47909.3</v>
      </c>
      <c r="Q140" s="46"/>
      <c r="R140" s="46"/>
    </row>
    <row r="141" spans="1:18" s="67" customFormat="1" ht="30">
      <c r="A141" s="360" t="s">
        <v>397</v>
      </c>
      <c r="B141" s="353" t="s">
        <v>366</v>
      </c>
      <c r="C141" s="353" t="s">
        <v>355</v>
      </c>
      <c r="D141" s="353"/>
      <c r="E141" s="399"/>
      <c r="F141" s="374">
        <f>F142</f>
        <v>30611.3</v>
      </c>
      <c r="Q141" s="46"/>
      <c r="R141" s="46"/>
    </row>
    <row r="142" spans="1:18" s="67" customFormat="1" ht="15">
      <c r="A142" s="363" t="s">
        <v>329</v>
      </c>
      <c r="B142" s="405" t="s">
        <v>366</v>
      </c>
      <c r="C142" s="405" t="s">
        <v>355</v>
      </c>
      <c r="D142" s="405">
        <v>5160000</v>
      </c>
      <c r="E142" s="406"/>
      <c r="F142" s="377">
        <f>F143</f>
        <v>30611.3</v>
      </c>
      <c r="Q142" s="46"/>
      <c r="R142" s="46"/>
    </row>
    <row r="143" spans="1:18" s="67" customFormat="1" ht="45">
      <c r="A143" s="363" t="s">
        <v>398</v>
      </c>
      <c r="B143" s="405" t="s">
        <v>366</v>
      </c>
      <c r="C143" s="405" t="s">
        <v>355</v>
      </c>
      <c r="D143" s="405" t="s">
        <v>451</v>
      </c>
      <c r="E143" s="406"/>
      <c r="F143" s="377">
        <f>F144</f>
        <v>30611.3</v>
      </c>
      <c r="Q143" s="46"/>
      <c r="R143" s="46"/>
    </row>
    <row r="144" spans="1:18" s="67" customFormat="1" ht="15.75" thickBot="1">
      <c r="A144" s="361" t="s">
        <v>452</v>
      </c>
      <c r="B144" s="400" t="s">
        <v>366</v>
      </c>
      <c r="C144" s="400" t="s">
        <v>355</v>
      </c>
      <c r="D144" s="400">
        <v>5160130</v>
      </c>
      <c r="E144" s="401" t="s">
        <v>453</v>
      </c>
      <c r="F144" s="375">
        <v>30611.3</v>
      </c>
      <c r="Q144" s="46"/>
      <c r="R144" s="46"/>
    </row>
    <row r="145" spans="1:18" s="67" customFormat="1" ht="15.75" thickBot="1">
      <c r="A145" s="308" t="s">
        <v>559</v>
      </c>
      <c r="B145" s="393" t="s">
        <v>366</v>
      </c>
      <c r="C145" s="393" t="s">
        <v>356</v>
      </c>
      <c r="D145" s="395"/>
      <c r="E145" s="396"/>
      <c r="F145" s="381">
        <f>F146</f>
        <v>17298</v>
      </c>
      <c r="Q145" s="46"/>
      <c r="R145" s="46"/>
    </row>
    <row r="146" spans="1:18" s="67" customFormat="1" ht="15">
      <c r="A146" s="360" t="s">
        <v>614</v>
      </c>
      <c r="B146" s="353" t="s">
        <v>366</v>
      </c>
      <c r="C146" s="353" t="s">
        <v>356</v>
      </c>
      <c r="D146" s="353">
        <v>5170000</v>
      </c>
      <c r="E146" s="399"/>
      <c r="F146" s="374">
        <f>F147</f>
        <v>17298</v>
      </c>
      <c r="Q146" s="46"/>
      <c r="R146" s="46"/>
    </row>
    <row r="147" spans="1:18" s="67" customFormat="1" ht="30">
      <c r="A147" s="363" t="s">
        <v>328</v>
      </c>
      <c r="B147" s="405" t="s">
        <v>366</v>
      </c>
      <c r="C147" s="405" t="s">
        <v>356</v>
      </c>
      <c r="D147" s="405">
        <v>5170200</v>
      </c>
      <c r="E147" s="406"/>
      <c r="F147" s="377">
        <f>F148</f>
        <v>17298</v>
      </c>
      <c r="Q147" s="46"/>
      <c r="R147" s="46"/>
    </row>
    <row r="148" spans="1:18" s="67" customFormat="1" ht="15.75" thickBot="1">
      <c r="A148" s="361" t="s">
        <v>457</v>
      </c>
      <c r="B148" s="400" t="s">
        <v>366</v>
      </c>
      <c r="C148" s="400" t="s">
        <v>356</v>
      </c>
      <c r="D148" s="400">
        <v>5170200</v>
      </c>
      <c r="E148" s="401" t="s">
        <v>456</v>
      </c>
      <c r="F148" s="375">
        <v>17298</v>
      </c>
      <c r="Q148" s="46"/>
      <c r="R148" s="46"/>
    </row>
    <row r="149" spans="1:18" s="67" customFormat="1" ht="15" thickBot="1">
      <c r="A149" s="304" t="s">
        <v>331</v>
      </c>
      <c r="B149" s="393">
        <v>99</v>
      </c>
      <c r="C149" s="393"/>
      <c r="D149" s="393"/>
      <c r="E149" s="394"/>
      <c r="F149" s="372">
        <f>SUM(F150:F152)</f>
        <v>0</v>
      </c>
      <c r="Q149" s="46"/>
      <c r="R149" s="46"/>
    </row>
    <row r="150" spans="1:18" s="67" customFormat="1" ht="15">
      <c r="A150" s="360" t="s">
        <v>331</v>
      </c>
      <c r="B150" s="353">
        <v>99</v>
      </c>
      <c r="C150" s="353">
        <v>99</v>
      </c>
      <c r="D150" s="353"/>
      <c r="E150" s="399"/>
      <c r="F150" s="374"/>
      <c r="Q150" s="46"/>
      <c r="R150" s="46"/>
    </row>
    <row r="151" spans="1:18" s="67" customFormat="1" ht="15">
      <c r="A151" s="363" t="s">
        <v>331</v>
      </c>
      <c r="B151" s="405">
        <v>99</v>
      </c>
      <c r="C151" s="405">
        <v>99</v>
      </c>
      <c r="D151" s="405">
        <v>9990000</v>
      </c>
      <c r="E151" s="406"/>
      <c r="F151" s="377"/>
      <c r="Q151" s="46"/>
      <c r="R151" s="46"/>
    </row>
    <row r="152" spans="1:18" s="67" customFormat="1" ht="15.75" thickBot="1">
      <c r="A152" s="361" t="s">
        <v>331</v>
      </c>
      <c r="B152" s="400">
        <v>99</v>
      </c>
      <c r="C152" s="400">
        <v>99</v>
      </c>
      <c r="D152" s="400">
        <v>9990000</v>
      </c>
      <c r="E152" s="401">
        <v>999</v>
      </c>
      <c r="F152" s="375"/>
      <c r="Q152" s="46"/>
      <c r="R152" s="46"/>
    </row>
    <row r="153" spans="1:18" s="67" customFormat="1" ht="15.75" thickBot="1">
      <c r="A153" s="304" t="s">
        <v>332</v>
      </c>
      <c r="B153" s="395"/>
      <c r="C153" s="395"/>
      <c r="D153" s="395"/>
      <c r="E153" s="396"/>
      <c r="F153" s="372">
        <f>F12+F48+F52+F61+F73+F101+F111+F131+F136+F140+F149</f>
        <v>220615.90000000002</v>
      </c>
      <c r="Q153" s="46"/>
      <c r="R153" s="46"/>
    </row>
    <row r="154" spans="1:18" s="67" customFormat="1" ht="14.25">
      <c r="A154" s="78"/>
      <c r="B154"/>
      <c r="C154"/>
      <c r="D154"/>
      <c r="E154"/>
      <c r="F154" s="425"/>
      <c r="Q154" s="46"/>
      <c r="R154" s="46"/>
    </row>
    <row r="155" spans="1:18" s="67" customFormat="1" ht="12.75">
      <c r="A155" s="47"/>
      <c r="B155" s="47"/>
      <c r="C155" s="47"/>
      <c r="D155" s="47"/>
      <c r="E155" s="47"/>
      <c r="F155" s="426"/>
      <c r="Q155" s="46"/>
      <c r="R155" s="46"/>
    </row>
    <row r="156" spans="1:18" s="67" customFormat="1" ht="12.75">
      <c r="A156" s="47"/>
      <c r="B156" s="47"/>
      <c r="C156" s="47"/>
      <c r="D156" s="47"/>
      <c r="E156" s="47"/>
      <c r="F156" s="427"/>
      <c r="Q156" s="46"/>
      <c r="R156" s="46"/>
    </row>
    <row r="157" spans="1:18" s="80" customFormat="1" ht="12.75">
      <c r="A157" s="47"/>
      <c r="B157" s="47"/>
      <c r="C157" s="47"/>
      <c r="D157" s="47"/>
      <c r="E157" s="47"/>
      <c r="F157" s="42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46"/>
      <c r="R157" s="46"/>
    </row>
    <row r="158" spans="1:18" s="80" customFormat="1" ht="12.75">
      <c r="A158" s="47"/>
      <c r="B158" s="47"/>
      <c r="C158" s="47"/>
      <c r="D158" s="47"/>
      <c r="E158" s="47"/>
      <c r="F158" s="42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46"/>
      <c r="R158" s="46"/>
    </row>
    <row r="159" spans="1:18" s="80" customFormat="1" ht="12.75">
      <c r="A159" s="47"/>
      <c r="B159" s="47"/>
      <c r="C159" s="47"/>
      <c r="D159" s="47"/>
      <c r="E159" s="47"/>
      <c r="F159" s="42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46"/>
      <c r="R159" s="46"/>
    </row>
    <row r="160" spans="1:18" s="80" customFormat="1" ht="12.75">
      <c r="A160" s="47"/>
      <c r="B160" s="47"/>
      <c r="C160" s="47"/>
      <c r="D160" s="47"/>
      <c r="E160" s="47"/>
      <c r="F160" s="42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46"/>
      <c r="R160" s="46"/>
    </row>
    <row r="161" spans="1:18" s="80" customFormat="1" ht="12.75">
      <c r="A161" s="47"/>
      <c r="B161" s="47"/>
      <c r="C161" s="47"/>
      <c r="D161" s="47"/>
      <c r="E161" s="47"/>
      <c r="F161" s="42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46"/>
      <c r="R161" s="46"/>
    </row>
    <row r="162" spans="1:18" s="80" customFormat="1" ht="12.75">
      <c r="A162" s="47"/>
      <c r="B162" s="47"/>
      <c r="C162" s="47"/>
      <c r="D162" s="47"/>
      <c r="E162" s="47"/>
      <c r="F162" s="42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46"/>
      <c r="R162" s="46"/>
    </row>
    <row r="163" spans="1:18" s="80" customFormat="1" ht="12.75">
      <c r="A163" s="47"/>
      <c r="B163" s="47"/>
      <c r="C163" s="47"/>
      <c r="D163" s="47"/>
      <c r="E163" s="47"/>
      <c r="F163" s="42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46"/>
      <c r="R163" s="46"/>
    </row>
    <row r="164" spans="1:18" s="80" customFormat="1" ht="12.75">
      <c r="A164" s="47"/>
      <c r="B164" s="47"/>
      <c r="C164" s="47"/>
      <c r="D164" s="47"/>
      <c r="E164" s="47"/>
      <c r="F164" s="42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46"/>
      <c r="R164" s="46"/>
    </row>
    <row r="165" spans="1:18" s="80" customFormat="1" ht="12.75">
      <c r="A165" s="47"/>
      <c r="B165" s="47"/>
      <c r="C165" s="47"/>
      <c r="D165" s="47"/>
      <c r="E165" s="47"/>
      <c r="F165" s="42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46"/>
      <c r="R165" s="46"/>
    </row>
    <row r="166" spans="1:18" s="80" customFormat="1" ht="12.75">
      <c r="A166" s="47"/>
      <c r="B166" s="47"/>
      <c r="C166" s="47"/>
      <c r="D166" s="47"/>
      <c r="E166" s="47"/>
      <c r="F166" s="42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46"/>
      <c r="R166" s="46"/>
    </row>
    <row r="167" spans="1:18" s="80" customFormat="1" ht="12.75">
      <c r="A167" s="47"/>
      <c r="B167" s="47"/>
      <c r="C167" s="47"/>
      <c r="D167" s="47"/>
      <c r="E167" s="47"/>
      <c r="F167" s="42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46"/>
      <c r="R167" s="46"/>
    </row>
    <row r="168" spans="1:18" s="80" customFormat="1" ht="12.75">
      <c r="A168" s="47"/>
      <c r="B168" s="47"/>
      <c r="C168" s="47"/>
      <c r="D168" s="47"/>
      <c r="E168" s="47"/>
      <c r="F168" s="42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46"/>
      <c r="R168" s="46"/>
    </row>
    <row r="169" spans="1:18" s="80" customFormat="1" ht="12.75">
      <c r="A169" s="47"/>
      <c r="B169" s="47"/>
      <c r="C169" s="47"/>
      <c r="D169" s="47"/>
      <c r="E169" s="47"/>
      <c r="F169" s="42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46"/>
      <c r="R169" s="46"/>
    </row>
    <row r="170" spans="1:18" s="80" customFormat="1" ht="12.75">
      <c r="A170" s="47"/>
      <c r="B170" s="47"/>
      <c r="C170" s="47"/>
      <c r="D170" s="47"/>
      <c r="E170" s="47"/>
      <c r="F170" s="42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46"/>
      <c r="R170" s="46"/>
    </row>
    <row r="171" spans="1:18" s="80" customFormat="1" ht="12.75">
      <c r="A171" s="47"/>
      <c r="B171" s="47"/>
      <c r="C171" s="47"/>
      <c r="D171" s="47"/>
      <c r="E171" s="47"/>
      <c r="F171" s="42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46"/>
      <c r="R171" s="46"/>
    </row>
    <row r="172" spans="1:18" s="80" customFormat="1" ht="12.75">
      <c r="A172" s="47"/>
      <c r="B172" s="47"/>
      <c r="C172" s="47"/>
      <c r="D172" s="47"/>
      <c r="E172" s="47"/>
      <c r="F172" s="42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46"/>
      <c r="R172" s="46"/>
    </row>
    <row r="173" spans="1:18" s="80" customFormat="1" ht="12.75">
      <c r="A173" s="47"/>
      <c r="B173" s="47"/>
      <c r="C173" s="47"/>
      <c r="D173" s="47"/>
      <c r="E173" s="47"/>
      <c r="F173" s="42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46"/>
      <c r="R173" s="46"/>
    </row>
    <row r="174" spans="1:18" s="80" customFormat="1" ht="12.75">
      <c r="A174" s="47"/>
      <c r="B174" s="47"/>
      <c r="C174" s="47"/>
      <c r="D174" s="47"/>
      <c r="E174" s="47"/>
      <c r="F174" s="42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46"/>
      <c r="R174" s="46"/>
    </row>
    <row r="175" spans="1:18" s="80" customFormat="1" ht="12.75">
      <c r="A175" s="47"/>
      <c r="B175" s="47"/>
      <c r="C175" s="47"/>
      <c r="D175" s="47"/>
      <c r="E175" s="47"/>
      <c r="F175" s="42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46"/>
      <c r="R175" s="46"/>
    </row>
    <row r="176" spans="1:18" s="80" customFormat="1" ht="12.75">
      <c r="A176" s="47"/>
      <c r="B176" s="47"/>
      <c r="C176" s="47"/>
      <c r="D176" s="47"/>
      <c r="E176" s="47"/>
      <c r="F176" s="42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46"/>
      <c r="R176" s="46"/>
    </row>
    <row r="177" spans="1:18" s="80" customFormat="1" ht="12.75">
      <c r="A177" s="47"/>
      <c r="B177" s="47"/>
      <c r="C177" s="47"/>
      <c r="D177" s="47"/>
      <c r="E177" s="47"/>
      <c r="F177" s="42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46"/>
      <c r="R177" s="46"/>
    </row>
    <row r="178" spans="1:18" s="80" customFormat="1" ht="12.75">
      <c r="A178" s="47"/>
      <c r="B178" s="47"/>
      <c r="C178" s="47"/>
      <c r="D178" s="47"/>
      <c r="E178" s="47"/>
      <c r="F178" s="42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46"/>
      <c r="R178" s="46"/>
    </row>
    <row r="179" spans="1:18" s="80" customFormat="1" ht="12.75">
      <c r="A179" s="47"/>
      <c r="B179" s="47"/>
      <c r="C179" s="47"/>
      <c r="D179" s="47"/>
      <c r="E179" s="47"/>
      <c r="F179" s="42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46"/>
      <c r="R179" s="46"/>
    </row>
    <row r="180" spans="1:18" s="80" customFormat="1" ht="12.75">
      <c r="A180" s="47"/>
      <c r="B180" s="47"/>
      <c r="C180" s="47"/>
      <c r="D180" s="47"/>
      <c r="E180" s="47"/>
      <c r="F180" s="42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46"/>
      <c r="R180" s="46"/>
    </row>
    <row r="181" spans="1:18" s="80" customFormat="1" ht="12.75">
      <c r="A181" s="47"/>
      <c r="B181" s="47"/>
      <c r="C181" s="47"/>
      <c r="D181" s="47"/>
      <c r="E181" s="47"/>
      <c r="F181" s="42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46"/>
      <c r="R181" s="46"/>
    </row>
    <row r="182" spans="1:18" s="80" customFormat="1" ht="12.75">
      <c r="A182" s="47"/>
      <c r="B182" s="47"/>
      <c r="C182" s="47"/>
      <c r="D182" s="47"/>
      <c r="E182" s="47"/>
      <c r="F182" s="42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46"/>
      <c r="R182" s="46"/>
    </row>
    <row r="183" spans="1:18" s="80" customFormat="1" ht="12.75">
      <c r="A183" s="47"/>
      <c r="B183" s="47"/>
      <c r="C183" s="47"/>
      <c r="D183" s="47"/>
      <c r="E183" s="47"/>
      <c r="F183" s="42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46"/>
      <c r="R183" s="46"/>
    </row>
    <row r="184" spans="1:18" s="80" customFormat="1" ht="12.75">
      <c r="A184" s="47"/>
      <c r="B184" s="47"/>
      <c r="C184" s="47"/>
      <c r="D184" s="47"/>
      <c r="E184" s="47"/>
      <c r="F184" s="42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46"/>
      <c r="R184" s="46"/>
    </row>
    <row r="185" spans="1:18" s="80" customFormat="1" ht="12.75">
      <c r="A185" s="47"/>
      <c r="B185" s="47"/>
      <c r="C185" s="47"/>
      <c r="D185" s="47"/>
      <c r="E185" s="47"/>
      <c r="F185" s="42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46"/>
      <c r="R185" s="46"/>
    </row>
    <row r="186" spans="1:18" s="80" customFormat="1" ht="12.75">
      <c r="A186" s="47"/>
      <c r="B186" s="47"/>
      <c r="C186" s="47"/>
      <c r="D186" s="47"/>
      <c r="E186" s="47"/>
      <c r="F186" s="42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46"/>
      <c r="R186" s="46"/>
    </row>
    <row r="187" spans="1:18" s="80" customFormat="1" ht="12.75">
      <c r="A187" s="47"/>
      <c r="B187" s="47"/>
      <c r="C187" s="47"/>
      <c r="D187" s="47"/>
      <c r="E187" s="47"/>
      <c r="F187" s="42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46"/>
      <c r="R187" s="46"/>
    </row>
    <row r="188" spans="1:18" s="80" customFormat="1" ht="12.75">
      <c r="A188" s="47"/>
      <c r="B188" s="47"/>
      <c r="C188" s="47"/>
      <c r="D188" s="47"/>
      <c r="E188" s="47"/>
      <c r="F188" s="42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46"/>
      <c r="R188" s="46"/>
    </row>
    <row r="189" spans="1:18" s="80" customFormat="1" ht="12.75">
      <c r="A189" s="47"/>
      <c r="B189" s="47"/>
      <c r="C189" s="47"/>
      <c r="D189" s="47"/>
      <c r="E189" s="47"/>
      <c r="F189" s="42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46"/>
      <c r="R189" s="46"/>
    </row>
    <row r="190" spans="1:18" s="80" customFormat="1" ht="12.75">
      <c r="A190" s="47"/>
      <c r="B190" s="47"/>
      <c r="C190" s="47"/>
      <c r="D190" s="47"/>
      <c r="E190" s="47"/>
      <c r="F190" s="42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46"/>
      <c r="R190" s="46"/>
    </row>
    <row r="191" spans="1:18" s="80" customFormat="1" ht="12.75">
      <c r="A191" s="47"/>
      <c r="B191" s="47"/>
      <c r="C191" s="47"/>
      <c r="D191" s="47"/>
      <c r="E191" s="47"/>
      <c r="F191" s="42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46"/>
      <c r="R191" s="46"/>
    </row>
    <row r="192" spans="1:18" s="80" customFormat="1" ht="12.75">
      <c r="A192" s="47"/>
      <c r="B192" s="47"/>
      <c r="C192" s="47"/>
      <c r="D192" s="47"/>
      <c r="E192" s="47"/>
      <c r="F192" s="42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46"/>
      <c r="R192" s="46"/>
    </row>
    <row r="193" spans="1:18" s="80" customFormat="1" ht="12.75">
      <c r="A193" s="47"/>
      <c r="B193" s="47"/>
      <c r="C193" s="47"/>
      <c r="D193" s="47"/>
      <c r="E193" s="47"/>
      <c r="F193" s="42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46"/>
      <c r="R193" s="46"/>
    </row>
    <row r="194" spans="1:18" s="80" customFormat="1" ht="12.75">
      <c r="A194" s="47"/>
      <c r="B194" s="47"/>
      <c r="C194" s="47"/>
      <c r="D194" s="47"/>
      <c r="E194" s="47"/>
      <c r="F194" s="42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46"/>
      <c r="R194" s="46"/>
    </row>
    <row r="195" spans="1:18" s="80" customFormat="1" ht="12.75">
      <c r="A195" s="47"/>
      <c r="B195" s="47"/>
      <c r="C195" s="47"/>
      <c r="D195" s="47"/>
      <c r="E195" s="47"/>
      <c r="F195" s="42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46"/>
      <c r="R195" s="46"/>
    </row>
    <row r="196" spans="1:18" s="80" customFormat="1" ht="12.75">
      <c r="A196" s="47"/>
      <c r="B196" s="47"/>
      <c r="C196" s="47"/>
      <c r="D196" s="47"/>
      <c r="E196" s="47"/>
      <c r="F196" s="42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46"/>
      <c r="R196" s="46"/>
    </row>
    <row r="197" spans="1:18" s="80" customFormat="1" ht="12.75">
      <c r="A197" s="47"/>
      <c r="B197" s="47"/>
      <c r="C197" s="47"/>
      <c r="D197" s="47"/>
      <c r="E197" s="47"/>
      <c r="F197" s="42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46"/>
      <c r="R197" s="46"/>
    </row>
    <row r="198" spans="1:18" s="80" customFormat="1" ht="12.75">
      <c r="A198" s="47"/>
      <c r="B198" s="47"/>
      <c r="C198" s="47"/>
      <c r="D198" s="47"/>
      <c r="E198" s="47"/>
      <c r="F198" s="42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46"/>
      <c r="R198" s="46"/>
    </row>
    <row r="199" spans="1:18" s="80" customFormat="1" ht="12.75">
      <c r="A199" s="47"/>
      <c r="B199" s="47"/>
      <c r="C199" s="47"/>
      <c r="D199" s="47"/>
      <c r="E199" s="47"/>
      <c r="F199" s="42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46"/>
      <c r="R199" s="46"/>
    </row>
    <row r="200" spans="1:18" s="80" customFormat="1" ht="12.75">
      <c r="A200" s="47"/>
      <c r="B200" s="47"/>
      <c r="C200" s="47"/>
      <c r="D200" s="47"/>
      <c r="E200" s="47"/>
      <c r="F200" s="42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46"/>
      <c r="R200" s="46"/>
    </row>
    <row r="201" spans="1:18" s="80" customFormat="1" ht="12.75">
      <c r="A201" s="47"/>
      <c r="B201" s="47"/>
      <c r="C201" s="47"/>
      <c r="D201" s="47"/>
      <c r="E201" s="47"/>
      <c r="F201" s="42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46"/>
      <c r="R201" s="46"/>
    </row>
    <row r="202" spans="1:18" s="80" customFormat="1" ht="12.75">
      <c r="A202" s="47"/>
      <c r="B202" s="47"/>
      <c r="C202" s="47"/>
      <c r="D202" s="47"/>
      <c r="E202" s="47"/>
      <c r="F202" s="42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46"/>
      <c r="R202" s="46"/>
    </row>
    <row r="203" spans="1:18" s="80" customFormat="1" ht="12.75">
      <c r="A203" s="47"/>
      <c r="B203" s="47"/>
      <c r="C203" s="47"/>
      <c r="D203" s="47"/>
      <c r="E203" s="47"/>
      <c r="F203" s="42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46"/>
      <c r="R203" s="46"/>
    </row>
    <row r="204" spans="1:18" s="80" customFormat="1" ht="12.75">
      <c r="A204" s="47"/>
      <c r="B204" s="47"/>
      <c r="C204" s="47"/>
      <c r="D204" s="47"/>
      <c r="E204" s="47"/>
      <c r="F204" s="42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46"/>
      <c r="R204" s="46"/>
    </row>
    <row r="205" spans="1:18" s="80" customFormat="1" ht="12.75">
      <c r="A205" s="47"/>
      <c r="B205" s="47"/>
      <c r="C205" s="47"/>
      <c r="D205" s="47"/>
      <c r="E205" s="47"/>
      <c r="F205" s="42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46"/>
      <c r="R205" s="46"/>
    </row>
    <row r="206" spans="1:18" s="80" customFormat="1" ht="12.75">
      <c r="A206" s="47"/>
      <c r="B206" s="47"/>
      <c r="C206" s="47"/>
      <c r="D206" s="47"/>
      <c r="E206" s="47"/>
      <c r="F206" s="42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46"/>
      <c r="R206" s="46"/>
    </row>
    <row r="207" spans="1:18" s="80" customFormat="1" ht="12.75">
      <c r="A207" s="47"/>
      <c r="B207" s="47"/>
      <c r="C207" s="47"/>
      <c r="D207" s="47"/>
      <c r="E207" s="47"/>
      <c r="F207" s="42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46"/>
      <c r="R207" s="46"/>
    </row>
    <row r="208" spans="1:18" s="80" customFormat="1" ht="12.75">
      <c r="A208" s="47"/>
      <c r="B208" s="47"/>
      <c r="C208" s="47"/>
      <c r="D208" s="47"/>
      <c r="E208" s="47"/>
      <c r="F208" s="42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46"/>
      <c r="R208" s="46"/>
    </row>
    <row r="209" spans="1:18" s="80" customFormat="1" ht="12.75">
      <c r="A209" s="47"/>
      <c r="B209" s="47"/>
      <c r="C209" s="47"/>
      <c r="D209" s="47"/>
      <c r="E209" s="47"/>
      <c r="F209" s="42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46"/>
      <c r="R209" s="46"/>
    </row>
    <row r="210" spans="1:18" s="80" customFormat="1" ht="12.75">
      <c r="A210" s="47"/>
      <c r="B210" s="47"/>
      <c r="C210" s="47"/>
      <c r="D210" s="47"/>
      <c r="E210" s="47"/>
      <c r="F210" s="42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46"/>
      <c r="R210" s="46"/>
    </row>
    <row r="211" spans="1:18" s="80" customFormat="1" ht="12.75">
      <c r="A211" s="47"/>
      <c r="B211" s="47"/>
      <c r="C211" s="47"/>
      <c r="D211" s="47"/>
      <c r="E211" s="47"/>
      <c r="F211" s="42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46"/>
      <c r="R211" s="46"/>
    </row>
    <row r="212" spans="1:18" s="80" customFormat="1" ht="12.75">
      <c r="A212" s="47"/>
      <c r="B212" s="47"/>
      <c r="C212" s="47"/>
      <c r="D212" s="47"/>
      <c r="E212" s="47"/>
      <c r="F212" s="42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46"/>
      <c r="R212" s="46"/>
    </row>
    <row r="213" spans="1:18" s="80" customFormat="1" ht="12.75">
      <c r="A213" s="47"/>
      <c r="B213" s="47"/>
      <c r="C213" s="47"/>
      <c r="D213" s="47"/>
      <c r="E213" s="47"/>
      <c r="F213" s="42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46"/>
      <c r="R213" s="46"/>
    </row>
    <row r="214" spans="1:18" s="80" customFormat="1" ht="12.75">
      <c r="A214" s="47"/>
      <c r="B214" s="47"/>
      <c r="C214" s="47"/>
      <c r="D214" s="47"/>
      <c r="E214" s="47"/>
      <c r="F214" s="42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46"/>
      <c r="R214" s="46"/>
    </row>
    <row r="215" spans="1:18" s="80" customFormat="1" ht="12.75">
      <c r="A215" s="47"/>
      <c r="B215" s="47"/>
      <c r="C215" s="47"/>
      <c r="D215" s="47"/>
      <c r="E215" s="47"/>
      <c r="F215" s="42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46"/>
      <c r="R215" s="46"/>
    </row>
    <row r="216" spans="1:18" s="80" customFormat="1" ht="12.75">
      <c r="A216" s="47"/>
      <c r="B216" s="47"/>
      <c r="C216" s="47"/>
      <c r="D216" s="47"/>
      <c r="E216" s="47"/>
      <c r="F216" s="42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46"/>
      <c r="R216" s="46"/>
    </row>
    <row r="217" spans="1:18" s="80" customFormat="1" ht="12.75">
      <c r="A217" s="47"/>
      <c r="B217" s="47"/>
      <c r="C217" s="47"/>
      <c r="D217" s="47"/>
      <c r="E217" s="47"/>
      <c r="F217" s="42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46"/>
      <c r="R217" s="46"/>
    </row>
    <row r="218" spans="1:18" s="80" customFormat="1" ht="12.75">
      <c r="A218" s="47"/>
      <c r="B218" s="47"/>
      <c r="C218" s="47"/>
      <c r="D218" s="47"/>
      <c r="E218" s="47"/>
      <c r="F218" s="42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46"/>
      <c r="R218" s="46"/>
    </row>
    <row r="219" spans="1:18" s="80" customFormat="1" ht="12.75">
      <c r="A219" s="47"/>
      <c r="B219" s="47"/>
      <c r="C219" s="47"/>
      <c r="D219" s="47"/>
      <c r="E219" s="47"/>
      <c r="F219" s="42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46"/>
      <c r="R219" s="46"/>
    </row>
    <row r="220" spans="1:18" s="80" customFormat="1" ht="12.75">
      <c r="A220" s="47"/>
      <c r="B220" s="47"/>
      <c r="C220" s="47"/>
      <c r="D220" s="47"/>
      <c r="E220" s="47"/>
      <c r="F220" s="42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46"/>
      <c r="R220" s="46"/>
    </row>
    <row r="221" spans="1:18" s="80" customFormat="1" ht="12.75">
      <c r="A221" s="47"/>
      <c r="B221" s="47"/>
      <c r="C221" s="47"/>
      <c r="D221" s="47"/>
      <c r="E221" s="47"/>
      <c r="F221" s="42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46"/>
      <c r="R221" s="46"/>
    </row>
    <row r="222" spans="1:18" s="80" customFormat="1" ht="12.75">
      <c r="A222" s="47"/>
      <c r="B222" s="47"/>
      <c r="C222" s="47"/>
      <c r="D222" s="47"/>
      <c r="E222" s="47"/>
      <c r="F222" s="42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46"/>
      <c r="R222" s="46"/>
    </row>
    <row r="223" spans="1:18" s="80" customFormat="1" ht="12.75">
      <c r="A223" s="47"/>
      <c r="B223" s="47"/>
      <c r="C223" s="47"/>
      <c r="D223" s="47"/>
      <c r="E223" s="47"/>
      <c r="F223" s="42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46"/>
      <c r="R223" s="46"/>
    </row>
    <row r="224" spans="1:18" s="80" customFormat="1" ht="12.75">
      <c r="A224" s="47"/>
      <c r="B224" s="47"/>
      <c r="C224" s="47"/>
      <c r="D224" s="47"/>
      <c r="E224" s="47"/>
      <c r="F224" s="42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46"/>
      <c r="R224" s="46"/>
    </row>
    <row r="225" spans="1:18" s="80" customFormat="1" ht="12.75">
      <c r="A225" s="47"/>
      <c r="B225" s="47"/>
      <c r="C225" s="47"/>
      <c r="D225" s="47"/>
      <c r="E225" s="47"/>
      <c r="F225" s="42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46"/>
      <c r="R225" s="46"/>
    </row>
    <row r="226" spans="1:18" s="80" customFormat="1" ht="12.75">
      <c r="A226" s="47"/>
      <c r="B226" s="47"/>
      <c r="C226" s="47"/>
      <c r="D226" s="47"/>
      <c r="E226" s="47"/>
      <c r="F226" s="42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46"/>
      <c r="R226" s="46"/>
    </row>
    <row r="227" spans="1:18" s="80" customFormat="1" ht="12.75">
      <c r="A227" s="47"/>
      <c r="B227" s="47"/>
      <c r="C227" s="47"/>
      <c r="D227" s="47"/>
      <c r="E227" s="47"/>
      <c r="F227" s="42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46"/>
      <c r="R227" s="46"/>
    </row>
    <row r="228" spans="1:18" s="80" customFormat="1" ht="12.75">
      <c r="A228" s="47"/>
      <c r="B228" s="47"/>
      <c r="C228" s="47"/>
      <c r="D228" s="47"/>
      <c r="E228" s="47"/>
      <c r="F228" s="42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46"/>
      <c r="R228" s="46"/>
    </row>
    <row r="229" spans="1:18" s="80" customFormat="1" ht="12.75">
      <c r="A229" s="47"/>
      <c r="B229" s="47"/>
      <c r="C229" s="47"/>
      <c r="D229" s="47"/>
      <c r="E229" s="47"/>
      <c r="F229" s="42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46"/>
      <c r="R229" s="46"/>
    </row>
    <row r="230" spans="1:18" s="80" customFormat="1" ht="12.75">
      <c r="A230" s="47"/>
      <c r="B230" s="47"/>
      <c r="C230" s="47"/>
      <c r="D230" s="47"/>
      <c r="E230" s="47"/>
      <c r="F230" s="42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46"/>
      <c r="R230" s="46"/>
    </row>
    <row r="231" spans="1:18" s="80" customFormat="1" ht="12.75">
      <c r="A231" s="47"/>
      <c r="B231" s="47"/>
      <c r="C231" s="47"/>
      <c r="D231" s="47"/>
      <c r="E231" s="47"/>
      <c r="F231" s="42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46"/>
      <c r="R231" s="46"/>
    </row>
    <row r="232" spans="1:18" s="80" customFormat="1" ht="12.75">
      <c r="A232" s="47"/>
      <c r="B232" s="47"/>
      <c r="C232" s="47"/>
      <c r="D232" s="47"/>
      <c r="E232" s="47"/>
      <c r="F232" s="42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46"/>
      <c r="R232" s="46"/>
    </row>
    <row r="233" spans="1:18" s="80" customFormat="1" ht="12.75">
      <c r="A233" s="47"/>
      <c r="B233" s="47"/>
      <c r="C233" s="47"/>
      <c r="D233" s="47"/>
      <c r="E233" s="47"/>
      <c r="F233" s="42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46"/>
      <c r="R233" s="46"/>
    </row>
    <row r="234" spans="1:18" s="80" customFormat="1" ht="12.75">
      <c r="A234" s="47"/>
      <c r="B234" s="47"/>
      <c r="C234" s="47"/>
      <c r="D234" s="47"/>
      <c r="E234" s="47"/>
      <c r="F234" s="42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46"/>
      <c r="R234" s="46"/>
    </row>
    <row r="235" spans="1:18" s="80" customFormat="1" ht="12.75">
      <c r="A235" s="47"/>
      <c r="B235" s="47"/>
      <c r="C235" s="47"/>
      <c r="D235" s="47"/>
      <c r="E235" s="47"/>
      <c r="F235" s="42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46"/>
      <c r="R235" s="46"/>
    </row>
    <row r="236" spans="1:18" s="80" customFormat="1" ht="12.75">
      <c r="A236" s="47"/>
      <c r="B236" s="47"/>
      <c r="C236" s="47"/>
      <c r="D236" s="47"/>
      <c r="E236" s="47"/>
      <c r="F236" s="42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46"/>
      <c r="R236" s="46"/>
    </row>
    <row r="237" spans="1:18" s="80" customFormat="1" ht="12.75">
      <c r="A237" s="47"/>
      <c r="B237" s="47"/>
      <c r="C237" s="47"/>
      <c r="D237" s="47"/>
      <c r="E237" s="47"/>
      <c r="F237" s="42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46"/>
      <c r="R237" s="46"/>
    </row>
    <row r="238" spans="1:18" s="80" customFormat="1" ht="12.75">
      <c r="A238" s="47"/>
      <c r="B238" s="47"/>
      <c r="C238" s="47"/>
      <c r="D238" s="47"/>
      <c r="E238" s="47"/>
      <c r="F238" s="42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46"/>
      <c r="R238" s="46"/>
    </row>
    <row r="239" spans="1:18" s="80" customFormat="1" ht="12.75">
      <c r="A239" s="47"/>
      <c r="B239" s="47"/>
      <c r="C239" s="47"/>
      <c r="D239" s="47"/>
      <c r="E239" s="47"/>
      <c r="F239" s="42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46"/>
      <c r="R239" s="46"/>
    </row>
    <row r="240" spans="1:18" s="80" customFormat="1" ht="12.75">
      <c r="A240" s="47"/>
      <c r="B240" s="47"/>
      <c r="C240" s="47"/>
      <c r="D240" s="47"/>
      <c r="E240" s="47"/>
      <c r="F240" s="42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46"/>
      <c r="R240" s="46"/>
    </row>
    <row r="241" spans="1:18" s="80" customFormat="1" ht="12.75">
      <c r="A241" s="47"/>
      <c r="B241" s="47"/>
      <c r="C241" s="47"/>
      <c r="D241" s="47"/>
      <c r="E241" s="47"/>
      <c r="F241" s="42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46"/>
      <c r="R241" s="46"/>
    </row>
    <row r="242" spans="1:18" s="80" customFormat="1" ht="12.75">
      <c r="A242" s="47"/>
      <c r="B242" s="47"/>
      <c r="C242" s="47"/>
      <c r="D242" s="47"/>
      <c r="E242" s="47"/>
      <c r="F242" s="42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46"/>
      <c r="R242" s="46"/>
    </row>
    <row r="243" spans="1:18" s="80" customFormat="1" ht="12.75">
      <c r="A243" s="47"/>
      <c r="B243" s="47"/>
      <c r="C243" s="47"/>
      <c r="D243" s="47"/>
      <c r="E243" s="47"/>
      <c r="F243" s="42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46"/>
      <c r="R243" s="46"/>
    </row>
    <row r="244" spans="1:18" s="80" customFormat="1" ht="12.75">
      <c r="A244" s="47"/>
      <c r="B244" s="47"/>
      <c r="C244" s="47"/>
      <c r="D244" s="47"/>
      <c r="E244" s="47"/>
      <c r="F244" s="42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46"/>
      <c r="R244" s="46"/>
    </row>
    <row r="245" spans="1:18" s="80" customFormat="1" ht="12.75">
      <c r="A245" s="47"/>
      <c r="B245" s="47"/>
      <c r="C245" s="47"/>
      <c r="D245" s="47"/>
      <c r="E245" s="47"/>
      <c r="F245" s="42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46"/>
      <c r="R245" s="46"/>
    </row>
    <row r="246" spans="1:18" s="80" customFormat="1" ht="12.75">
      <c r="A246" s="47"/>
      <c r="B246" s="47"/>
      <c r="C246" s="47"/>
      <c r="D246" s="47"/>
      <c r="E246" s="47"/>
      <c r="F246" s="42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46"/>
      <c r="R246" s="46"/>
    </row>
    <row r="247" spans="1:18" s="80" customFormat="1" ht="12.75">
      <c r="A247" s="47"/>
      <c r="B247" s="47"/>
      <c r="C247" s="47"/>
      <c r="D247" s="47"/>
      <c r="E247" s="47"/>
      <c r="F247" s="42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46"/>
      <c r="R247" s="46"/>
    </row>
    <row r="248" spans="1:18" s="80" customFormat="1" ht="12.75">
      <c r="A248" s="47"/>
      <c r="B248" s="47"/>
      <c r="C248" s="47"/>
      <c r="D248" s="47"/>
      <c r="E248" s="47"/>
      <c r="F248" s="42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46"/>
      <c r="R248" s="46"/>
    </row>
    <row r="249" spans="1:18" s="80" customFormat="1" ht="12.75">
      <c r="A249" s="47"/>
      <c r="B249" s="47"/>
      <c r="C249" s="47"/>
      <c r="D249" s="47"/>
      <c r="E249" s="47"/>
      <c r="F249" s="42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46"/>
      <c r="R249" s="46"/>
    </row>
    <row r="250" spans="1:18" s="80" customFormat="1" ht="12.75">
      <c r="A250" s="47"/>
      <c r="B250" s="47"/>
      <c r="C250" s="47"/>
      <c r="D250" s="47"/>
      <c r="E250" s="47"/>
      <c r="F250" s="42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46"/>
      <c r="R250" s="46"/>
    </row>
    <row r="251" spans="1:18" s="80" customFormat="1" ht="12.75">
      <c r="A251" s="47"/>
      <c r="B251" s="47"/>
      <c r="C251" s="47"/>
      <c r="D251" s="47"/>
      <c r="E251" s="47"/>
      <c r="F251" s="42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46"/>
      <c r="R251" s="46"/>
    </row>
    <row r="252" spans="1:18" s="80" customFormat="1" ht="12.75">
      <c r="A252" s="47"/>
      <c r="B252" s="47"/>
      <c r="C252" s="47"/>
      <c r="D252" s="47"/>
      <c r="E252" s="47"/>
      <c r="F252" s="42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46"/>
      <c r="R252" s="46"/>
    </row>
    <row r="253" spans="1:18" s="80" customFormat="1" ht="12.75">
      <c r="A253" s="47"/>
      <c r="B253" s="47"/>
      <c r="C253" s="47"/>
      <c r="D253" s="47"/>
      <c r="E253" s="47"/>
      <c r="F253" s="42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46"/>
      <c r="R253" s="46"/>
    </row>
    <row r="254" spans="1:18" s="80" customFormat="1" ht="12.75">
      <c r="A254" s="47"/>
      <c r="B254" s="47"/>
      <c r="C254" s="47"/>
      <c r="D254" s="47"/>
      <c r="E254" s="47"/>
      <c r="F254" s="42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46"/>
      <c r="R254" s="46"/>
    </row>
    <row r="255" spans="1:18" s="80" customFormat="1" ht="12.75">
      <c r="A255" s="47"/>
      <c r="B255" s="47"/>
      <c r="C255" s="47"/>
      <c r="D255" s="47"/>
      <c r="E255" s="47"/>
      <c r="F255" s="42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46"/>
      <c r="R255" s="46"/>
    </row>
    <row r="256" spans="1:18" s="80" customFormat="1" ht="12.75">
      <c r="A256" s="47"/>
      <c r="B256" s="47"/>
      <c r="C256" s="47"/>
      <c r="D256" s="47"/>
      <c r="E256" s="47"/>
      <c r="F256" s="42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46"/>
      <c r="R256" s="46"/>
    </row>
    <row r="257" spans="1:18" s="80" customFormat="1" ht="12.75">
      <c r="A257" s="47"/>
      <c r="B257" s="47"/>
      <c r="C257" s="47"/>
      <c r="D257" s="47"/>
      <c r="E257" s="47"/>
      <c r="F257" s="42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46"/>
      <c r="R257" s="46"/>
    </row>
    <row r="258" spans="1:18" s="80" customFormat="1" ht="12.75">
      <c r="A258" s="47"/>
      <c r="B258" s="47"/>
      <c r="C258" s="47"/>
      <c r="D258" s="47"/>
      <c r="E258" s="47"/>
      <c r="F258" s="42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46"/>
      <c r="R258" s="46"/>
    </row>
    <row r="259" spans="1:18" s="80" customFormat="1" ht="12.75">
      <c r="A259" s="47"/>
      <c r="B259" s="47"/>
      <c r="C259" s="47"/>
      <c r="D259" s="47"/>
      <c r="E259" s="47"/>
      <c r="F259" s="42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46"/>
      <c r="R259" s="46"/>
    </row>
    <row r="260" spans="1:18" s="80" customFormat="1" ht="12.75">
      <c r="A260" s="47"/>
      <c r="B260" s="47"/>
      <c r="C260" s="47"/>
      <c r="D260" s="47"/>
      <c r="E260" s="47"/>
      <c r="F260" s="42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46"/>
      <c r="R260" s="46"/>
    </row>
    <row r="261" spans="1:18" s="80" customFormat="1" ht="12.75">
      <c r="A261" s="47"/>
      <c r="B261" s="47"/>
      <c r="C261" s="47"/>
      <c r="D261" s="47"/>
      <c r="E261" s="47"/>
      <c r="F261" s="42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46"/>
      <c r="R261" s="46"/>
    </row>
    <row r="262" spans="1:18" s="80" customFormat="1" ht="12.75">
      <c r="A262" s="47"/>
      <c r="B262" s="47"/>
      <c r="C262" s="47"/>
      <c r="D262" s="47"/>
      <c r="E262" s="47"/>
      <c r="F262" s="42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46"/>
      <c r="R262" s="46"/>
    </row>
    <row r="263" spans="1:18" s="80" customFormat="1" ht="12.75">
      <c r="A263" s="47"/>
      <c r="B263" s="47"/>
      <c r="C263" s="47"/>
      <c r="D263" s="47"/>
      <c r="E263" s="47"/>
      <c r="F263" s="42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46"/>
      <c r="R263" s="46"/>
    </row>
    <row r="264" spans="1:18" s="80" customFormat="1" ht="12.75">
      <c r="A264" s="47"/>
      <c r="B264" s="47"/>
      <c r="C264" s="47"/>
      <c r="D264" s="47"/>
      <c r="E264" s="47"/>
      <c r="F264" s="42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46"/>
      <c r="R264" s="46"/>
    </row>
    <row r="265" spans="1:18" s="80" customFormat="1" ht="12.75">
      <c r="A265" s="47"/>
      <c r="B265" s="47"/>
      <c r="C265" s="47"/>
      <c r="D265" s="47"/>
      <c r="E265" s="47"/>
      <c r="F265" s="42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46"/>
      <c r="R265" s="46"/>
    </row>
    <row r="266" spans="1:18" s="80" customFormat="1" ht="12.75">
      <c r="A266" s="47"/>
      <c r="B266" s="47"/>
      <c r="C266" s="47"/>
      <c r="D266" s="47"/>
      <c r="E266" s="47"/>
      <c r="F266" s="42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46"/>
      <c r="R266" s="46"/>
    </row>
    <row r="267" spans="1:18" s="80" customFormat="1" ht="12.75">
      <c r="A267" s="47"/>
      <c r="B267" s="47"/>
      <c r="C267" s="47"/>
      <c r="D267" s="47"/>
      <c r="E267" s="47"/>
      <c r="F267" s="42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46"/>
      <c r="R267" s="46"/>
    </row>
    <row r="268" spans="1:18" s="80" customFormat="1" ht="12.75">
      <c r="A268" s="47"/>
      <c r="B268" s="47"/>
      <c r="C268" s="47"/>
      <c r="D268" s="47"/>
      <c r="E268" s="47"/>
      <c r="F268" s="42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46"/>
      <c r="R268" s="46"/>
    </row>
    <row r="269" spans="1:18" s="80" customFormat="1" ht="12.75">
      <c r="A269" s="47"/>
      <c r="B269" s="47"/>
      <c r="C269" s="47"/>
      <c r="D269" s="47"/>
      <c r="E269" s="47"/>
      <c r="F269" s="42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46"/>
      <c r="R269" s="46"/>
    </row>
    <row r="270" spans="1:18" s="80" customFormat="1" ht="12.75">
      <c r="A270" s="47"/>
      <c r="B270" s="47"/>
      <c r="C270" s="47"/>
      <c r="D270" s="47"/>
      <c r="E270" s="47"/>
      <c r="F270" s="42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46"/>
      <c r="R270" s="46"/>
    </row>
    <row r="271" spans="1:18" s="80" customFormat="1" ht="12.75">
      <c r="A271" s="47"/>
      <c r="B271" s="47"/>
      <c r="C271" s="47"/>
      <c r="D271" s="47"/>
      <c r="E271" s="47"/>
      <c r="F271" s="42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46"/>
      <c r="R271" s="46"/>
    </row>
    <row r="272" spans="1:18" s="80" customFormat="1" ht="12.75">
      <c r="A272" s="47"/>
      <c r="B272" s="47"/>
      <c r="C272" s="47"/>
      <c r="D272" s="47"/>
      <c r="E272" s="47"/>
      <c r="F272" s="42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46"/>
      <c r="R272" s="46"/>
    </row>
    <row r="273" spans="1:18" s="80" customFormat="1" ht="12.75">
      <c r="A273" s="47"/>
      <c r="B273" s="47"/>
      <c r="C273" s="47"/>
      <c r="D273" s="47"/>
      <c r="E273" s="47"/>
      <c r="F273" s="42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46"/>
      <c r="R273" s="46"/>
    </row>
    <row r="274" spans="1:18" s="80" customFormat="1" ht="12.75">
      <c r="A274" s="47"/>
      <c r="B274" s="47"/>
      <c r="C274" s="47"/>
      <c r="D274" s="47"/>
      <c r="E274" s="47"/>
      <c r="F274" s="42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46"/>
      <c r="R274" s="46"/>
    </row>
    <row r="275" spans="1:18" s="80" customFormat="1" ht="12.75">
      <c r="A275" s="47"/>
      <c r="B275" s="47"/>
      <c r="C275" s="47"/>
      <c r="D275" s="47"/>
      <c r="E275" s="47"/>
      <c r="F275" s="42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46"/>
      <c r="R275" s="46"/>
    </row>
    <row r="276" spans="1:18" s="80" customFormat="1" ht="12.75">
      <c r="A276" s="47"/>
      <c r="B276" s="47"/>
      <c r="C276" s="47"/>
      <c r="D276" s="47"/>
      <c r="E276" s="47"/>
      <c r="F276" s="42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46"/>
      <c r="R276" s="46"/>
    </row>
    <row r="277" spans="1:18" s="80" customFormat="1" ht="12.75">
      <c r="A277" s="47"/>
      <c r="B277" s="47"/>
      <c r="C277" s="47"/>
      <c r="D277" s="47"/>
      <c r="E277" s="47"/>
      <c r="F277" s="42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46"/>
      <c r="R277" s="46"/>
    </row>
    <row r="278" spans="1:18" s="80" customFormat="1" ht="12.75">
      <c r="A278" s="47"/>
      <c r="B278" s="47"/>
      <c r="C278" s="47"/>
      <c r="D278" s="47"/>
      <c r="E278" s="47"/>
      <c r="F278" s="42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46"/>
      <c r="R278" s="46"/>
    </row>
    <row r="279" spans="1:18" s="80" customFormat="1" ht="12.75">
      <c r="A279" s="47"/>
      <c r="B279" s="47"/>
      <c r="C279" s="47"/>
      <c r="D279" s="47"/>
      <c r="E279" s="47"/>
      <c r="F279" s="42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46"/>
      <c r="R279" s="46"/>
    </row>
    <row r="280" spans="1:18" s="80" customFormat="1" ht="12.75">
      <c r="A280" s="47"/>
      <c r="B280" s="47"/>
      <c r="C280" s="47"/>
      <c r="D280" s="47"/>
      <c r="E280" s="47"/>
      <c r="F280" s="42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46"/>
      <c r="R280" s="46"/>
    </row>
    <row r="281" spans="1:18" s="80" customFormat="1" ht="12.75">
      <c r="A281" s="47"/>
      <c r="B281" s="47"/>
      <c r="C281" s="47"/>
      <c r="D281" s="47"/>
      <c r="E281" s="47"/>
      <c r="F281" s="42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46"/>
      <c r="R281" s="46"/>
    </row>
    <row r="282" spans="1:18" s="80" customFormat="1" ht="12.75">
      <c r="A282" s="47"/>
      <c r="B282" s="47"/>
      <c r="C282" s="47"/>
      <c r="D282" s="47"/>
      <c r="E282" s="47"/>
      <c r="F282" s="42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46"/>
      <c r="R282" s="46"/>
    </row>
    <row r="283" spans="1:18" s="80" customFormat="1" ht="12.75">
      <c r="A283" s="47"/>
      <c r="B283" s="47"/>
      <c r="C283" s="47"/>
      <c r="D283" s="47"/>
      <c r="E283" s="47"/>
      <c r="F283" s="42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46"/>
      <c r="R283" s="46"/>
    </row>
    <row r="284" spans="1:18" s="80" customFormat="1" ht="12.75">
      <c r="A284" s="47"/>
      <c r="B284" s="47"/>
      <c r="C284" s="47"/>
      <c r="D284" s="47"/>
      <c r="E284" s="47"/>
      <c r="F284" s="42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46"/>
      <c r="R284" s="46"/>
    </row>
    <row r="285" spans="1:18" s="80" customFormat="1" ht="12.75">
      <c r="A285" s="47"/>
      <c r="B285" s="47"/>
      <c r="C285" s="47"/>
      <c r="D285" s="47"/>
      <c r="E285" s="47"/>
      <c r="F285" s="42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46"/>
      <c r="R285" s="46"/>
    </row>
    <row r="286" spans="1:18" s="80" customFormat="1" ht="12.75">
      <c r="A286" s="47"/>
      <c r="B286" s="47"/>
      <c r="C286" s="47"/>
      <c r="D286" s="47"/>
      <c r="E286" s="47"/>
      <c r="F286" s="42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46"/>
      <c r="R286" s="46"/>
    </row>
    <row r="287" spans="1:18" s="80" customFormat="1" ht="12.75">
      <c r="A287" s="47"/>
      <c r="B287" s="47"/>
      <c r="C287" s="47"/>
      <c r="D287" s="47"/>
      <c r="E287" s="47"/>
      <c r="F287" s="42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46"/>
      <c r="R287" s="46"/>
    </row>
    <row r="288" spans="1:18" s="80" customFormat="1" ht="12.75">
      <c r="A288" s="47"/>
      <c r="B288" s="47"/>
      <c r="C288" s="47"/>
      <c r="D288" s="47"/>
      <c r="E288" s="47"/>
      <c r="F288" s="42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46"/>
      <c r="R288" s="46"/>
    </row>
    <row r="289" spans="1:18" s="80" customFormat="1" ht="12.75">
      <c r="A289" s="47"/>
      <c r="B289" s="47"/>
      <c r="C289" s="47"/>
      <c r="D289" s="47"/>
      <c r="E289" s="47"/>
      <c r="F289" s="42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46"/>
      <c r="R289" s="46"/>
    </row>
    <row r="290" spans="1:18" s="80" customFormat="1" ht="12.75">
      <c r="A290" s="47"/>
      <c r="B290" s="47"/>
      <c r="C290" s="47"/>
      <c r="D290" s="47"/>
      <c r="E290" s="47"/>
      <c r="F290" s="42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46"/>
      <c r="R290" s="46"/>
    </row>
    <row r="291" spans="1:18" s="80" customFormat="1" ht="12.75">
      <c r="A291" s="47"/>
      <c r="B291" s="47"/>
      <c r="C291" s="47"/>
      <c r="D291" s="47"/>
      <c r="E291" s="47"/>
      <c r="F291" s="42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46"/>
      <c r="R291" s="46"/>
    </row>
    <row r="292" spans="1:18" s="80" customFormat="1" ht="12.75">
      <c r="A292" s="47"/>
      <c r="B292" s="47"/>
      <c r="C292" s="47"/>
      <c r="D292" s="47"/>
      <c r="E292" s="47"/>
      <c r="F292" s="42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46"/>
      <c r="R292" s="46"/>
    </row>
    <row r="293" spans="1:18" s="80" customFormat="1" ht="12.75">
      <c r="A293" s="47"/>
      <c r="B293" s="47"/>
      <c r="C293" s="47"/>
      <c r="D293" s="47"/>
      <c r="E293" s="47"/>
      <c r="F293" s="42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46"/>
      <c r="R293" s="46"/>
    </row>
    <row r="294" spans="1:18" s="80" customFormat="1" ht="12.75">
      <c r="A294" s="47"/>
      <c r="B294" s="47"/>
      <c r="C294" s="47"/>
      <c r="D294" s="47"/>
      <c r="E294" s="47"/>
      <c r="F294" s="42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46"/>
      <c r="R294" s="46"/>
    </row>
    <row r="295" spans="1:18" s="80" customFormat="1" ht="12.75">
      <c r="A295" s="47"/>
      <c r="B295" s="47"/>
      <c r="C295" s="47"/>
      <c r="D295" s="47"/>
      <c r="E295" s="47"/>
      <c r="F295" s="42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46"/>
      <c r="R295" s="46"/>
    </row>
    <row r="296" spans="1:18" s="80" customFormat="1" ht="12.75">
      <c r="A296" s="47"/>
      <c r="B296" s="47"/>
      <c r="C296" s="47"/>
      <c r="D296" s="47"/>
      <c r="E296" s="47"/>
      <c r="F296" s="42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46"/>
      <c r="R296" s="46"/>
    </row>
    <row r="297" spans="1:18" s="80" customFormat="1" ht="12.75">
      <c r="A297" s="47"/>
      <c r="B297" s="47"/>
      <c r="C297" s="47"/>
      <c r="D297" s="47"/>
      <c r="E297" s="47"/>
      <c r="F297" s="42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46"/>
      <c r="R297" s="46"/>
    </row>
    <row r="298" spans="1:18" s="80" customFormat="1" ht="12.75">
      <c r="A298" s="47"/>
      <c r="B298" s="47"/>
      <c r="C298" s="47"/>
      <c r="D298" s="47"/>
      <c r="E298" s="47"/>
      <c r="F298" s="42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46"/>
      <c r="R298" s="46"/>
    </row>
    <row r="299" spans="1:18" s="80" customFormat="1" ht="12.75">
      <c r="A299" s="47"/>
      <c r="B299" s="47"/>
      <c r="C299" s="47"/>
      <c r="D299" s="47"/>
      <c r="E299" s="47"/>
      <c r="F299" s="42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46"/>
      <c r="R299" s="46"/>
    </row>
    <row r="300" spans="1:18" s="80" customFormat="1" ht="12.75">
      <c r="A300" s="47"/>
      <c r="B300" s="47"/>
      <c r="C300" s="47"/>
      <c r="D300" s="47"/>
      <c r="E300" s="47"/>
      <c r="F300" s="42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46"/>
      <c r="R300" s="46"/>
    </row>
    <row r="301" spans="1:18" s="80" customFormat="1" ht="12.75">
      <c r="A301" s="47"/>
      <c r="B301" s="47"/>
      <c r="C301" s="47"/>
      <c r="D301" s="47"/>
      <c r="E301" s="47"/>
      <c r="F301" s="42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46"/>
      <c r="R301" s="46"/>
    </row>
    <row r="302" spans="1:18" s="80" customFormat="1" ht="12.75">
      <c r="A302" s="47"/>
      <c r="B302" s="47"/>
      <c r="C302" s="47"/>
      <c r="D302" s="47"/>
      <c r="E302" s="47"/>
      <c r="F302" s="42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46"/>
      <c r="R302" s="46"/>
    </row>
    <row r="303" spans="1:18" s="80" customFormat="1" ht="12.75">
      <c r="A303" s="47"/>
      <c r="B303" s="47"/>
      <c r="C303" s="47"/>
      <c r="D303" s="47"/>
      <c r="E303" s="47"/>
      <c r="F303" s="42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46"/>
      <c r="R303" s="46"/>
    </row>
    <row r="304" spans="1:18" s="80" customFormat="1" ht="12.75">
      <c r="A304" s="47"/>
      <c r="B304" s="47"/>
      <c r="C304" s="47"/>
      <c r="D304" s="47"/>
      <c r="E304" s="47"/>
      <c r="F304" s="42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46"/>
      <c r="R304" s="46"/>
    </row>
    <row r="305" spans="1:18" s="80" customFormat="1" ht="12.75">
      <c r="A305" s="47"/>
      <c r="B305" s="47"/>
      <c r="C305" s="47"/>
      <c r="D305" s="47"/>
      <c r="E305" s="47"/>
      <c r="F305" s="42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46"/>
      <c r="R305" s="46"/>
    </row>
    <row r="306" spans="1:18" s="80" customFormat="1" ht="12.75">
      <c r="A306" s="47"/>
      <c r="B306" s="47"/>
      <c r="C306" s="47"/>
      <c r="D306" s="47"/>
      <c r="E306" s="47"/>
      <c r="F306" s="42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46"/>
      <c r="R306" s="46"/>
    </row>
    <row r="307" spans="1:18" s="80" customFormat="1" ht="12.75">
      <c r="A307" s="47"/>
      <c r="B307" s="47"/>
      <c r="C307" s="47"/>
      <c r="D307" s="47"/>
      <c r="E307" s="47"/>
      <c r="F307" s="42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46"/>
      <c r="R307" s="46"/>
    </row>
    <row r="308" spans="1:18" s="80" customFormat="1" ht="12.75">
      <c r="A308" s="47"/>
      <c r="B308" s="47"/>
      <c r="C308" s="47"/>
      <c r="D308" s="47"/>
      <c r="E308" s="47"/>
      <c r="F308" s="42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46"/>
      <c r="R308" s="46"/>
    </row>
    <row r="309" spans="1:18" s="80" customFormat="1" ht="12.75">
      <c r="A309" s="47"/>
      <c r="B309" s="47"/>
      <c r="C309" s="47"/>
      <c r="D309" s="47"/>
      <c r="E309" s="47"/>
      <c r="F309" s="42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46"/>
      <c r="R309" s="46"/>
    </row>
    <row r="310" spans="1:18" s="80" customFormat="1" ht="12.75">
      <c r="A310" s="47"/>
      <c r="B310" s="47"/>
      <c r="C310" s="47"/>
      <c r="D310" s="47"/>
      <c r="E310" s="47"/>
      <c r="F310" s="42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46"/>
      <c r="R310" s="46"/>
    </row>
    <row r="311" spans="1:18" s="80" customFormat="1" ht="12.75">
      <c r="A311" s="47"/>
      <c r="B311" s="47"/>
      <c r="C311" s="47"/>
      <c r="D311" s="47"/>
      <c r="E311" s="47"/>
      <c r="F311" s="42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46"/>
      <c r="R311" s="46"/>
    </row>
    <row r="312" spans="1:18" s="80" customFormat="1" ht="12.75">
      <c r="A312" s="47"/>
      <c r="B312" s="47"/>
      <c r="C312" s="47"/>
      <c r="D312" s="47"/>
      <c r="E312" s="47"/>
      <c r="F312" s="42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46"/>
      <c r="R312" s="46"/>
    </row>
    <row r="313" spans="1:18" s="80" customFormat="1" ht="12.75">
      <c r="A313" s="47"/>
      <c r="B313" s="47"/>
      <c r="C313" s="47"/>
      <c r="D313" s="47"/>
      <c r="E313" s="47"/>
      <c r="F313" s="42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46"/>
      <c r="R313" s="46"/>
    </row>
    <row r="314" spans="1:18" s="80" customFormat="1" ht="12.75">
      <c r="A314" s="47"/>
      <c r="B314" s="47"/>
      <c r="C314" s="47"/>
      <c r="D314" s="47"/>
      <c r="E314" s="47"/>
      <c r="F314" s="42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46"/>
      <c r="R314" s="46"/>
    </row>
    <row r="315" spans="1:18" s="80" customFormat="1" ht="12.75">
      <c r="A315" s="47"/>
      <c r="B315" s="47"/>
      <c r="C315" s="47"/>
      <c r="D315" s="47"/>
      <c r="E315" s="47"/>
      <c r="F315" s="42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46"/>
      <c r="R315" s="46"/>
    </row>
    <row r="316" spans="1:18" s="80" customFormat="1" ht="12.75">
      <c r="A316" s="47"/>
      <c r="B316" s="47"/>
      <c r="C316" s="47"/>
      <c r="D316" s="47"/>
      <c r="E316" s="47"/>
      <c r="F316" s="42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46"/>
      <c r="R316" s="46"/>
    </row>
    <row r="317" spans="1:18" s="80" customFormat="1" ht="12.75">
      <c r="A317" s="47"/>
      <c r="B317" s="47"/>
      <c r="C317" s="47"/>
      <c r="D317" s="47"/>
      <c r="E317" s="47"/>
      <c r="F317" s="42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46"/>
      <c r="R317" s="46"/>
    </row>
    <row r="318" spans="1:18" s="80" customFormat="1" ht="12.75">
      <c r="A318" s="47"/>
      <c r="B318" s="47"/>
      <c r="C318" s="47"/>
      <c r="D318" s="47"/>
      <c r="E318" s="47"/>
      <c r="F318" s="42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46"/>
      <c r="R318" s="46"/>
    </row>
    <row r="319" spans="1:18" s="80" customFormat="1" ht="12.75">
      <c r="A319" s="47"/>
      <c r="B319" s="47"/>
      <c r="C319" s="47"/>
      <c r="D319" s="47"/>
      <c r="E319" s="47"/>
      <c r="F319" s="42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46"/>
      <c r="R319" s="46"/>
    </row>
    <row r="320" spans="1:18" s="80" customFormat="1" ht="12.75">
      <c r="A320" s="47"/>
      <c r="B320" s="47"/>
      <c r="C320" s="47"/>
      <c r="D320" s="47"/>
      <c r="E320" s="47"/>
      <c r="F320" s="42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46"/>
      <c r="R320" s="46"/>
    </row>
    <row r="321" spans="1:18" s="80" customFormat="1" ht="12.75">
      <c r="A321" s="47"/>
      <c r="B321" s="47"/>
      <c r="C321" s="47"/>
      <c r="D321" s="47"/>
      <c r="E321" s="47"/>
      <c r="F321" s="42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46"/>
      <c r="R321" s="46"/>
    </row>
    <row r="322" spans="1:18" s="80" customFormat="1" ht="12.75">
      <c r="A322" s="47"/>
      <c r="B322" s="47"/>
      <c r="C322" s="47"/>
      <c r="D322" s="47"/>
      <c r="E322" s="47"/>
      <c r="F322" s="42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46"/>
      <c r="R322" s="46"/>
    </row>
    <row r="323" spans="1:18" s="80" customFormat="1" ht="12.75">
      <c r="A323" s="47"/>
      <c r="B323" s="47"/>
      <c r="C323" s="47"/>
      <c r="D323" s="47"/>
      <c r="E323" s="47"/>
      <c r="F323" s="42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46"/>
      <c r="R323" s="46"/>
    </row>
    <row r="324" spans="1:18" s="80" customFormat="1" ht="12.75">
      <c r="A324" s="47"/>
      <c r="B324" s="47"/>
      <c r="C324" s="47"/>
      <c r="D324" s="47"/>
      <c r="E324" s="47"/>
      <c r="F324" s="42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46"/>
      <c r="R324" s="46"/>
    </row>
    <row r="325" spans="1:18" s="80" customFormat="1" ht="12.75">
      <c r="A325" s="47"/>
      <c r="B325" s="47"/>
      <c r="C325" s="47"/>
      <c r="D325" s="47"/>
      <c r="E325" s="47"/>
      <c r="F325" s="42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46"/>
      <c r="R325" s="46"/>
    </row>
    <row r="326" spans="1:18" s="80" customFormat="1" ht="12.75">
      <c r="A326" s="47"/>
      <c r="B326" s="47"/>
      <c r="C326" s="47"/>
      <c r="D326" s="47"/>
      <c r="E326" s="47"/>
      <c r="F326" s="42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46"/>
      <c r="R326" s="46"/>
    </row>
    <row r="327" spans="1:18" s="80" customFormat="1" ht="12.75">
      <c r="A327" s="47"/>
      <c r="B327" s="47"/>
      <c r="C327" s="47"/>
      <c r="D327" s="47"/>
      <c r="E327" s="47"/>
      <c r="F327" s="42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46"/>
      <c r="R327" s="46"/>
    </row>
    <row r="328" spans="1:18" s="80" customFormat="1" ht="12.75">
      <c r="A328" s="47"/>
      <c r="B328" s="47"/>
      <c r="C328" s="47"/>
      <c r="D328" s="47"/>
      <c r="E328" s="47"/>
      <c r="F328" s="42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46"/>
      <c r="R328" s="46"/>
    </row>
    <row r="329" spans="1:18" s="80" customFormat="1" ht="12.75">
      <c r="A329" s="47"/>
      <c r="B329" s="47"/>
      <c r="C329" s="47"/>
      <c r="D329" s="47"/>
      <c r="E329" s="47"/>
      <c r="F329" s="42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46"/>
      <c r="R329" s="46"/>
    </row>
    <row r="330" spans="1:18" s="80" customFormat="1" ht="12.75">
      <c r="A330" s="47"/>
      <c r="B330" s="47"/>
      <c r="C330" s="47"/>
      <c r="D330" s="47"/>
      <c r="E330" s="47"/>
      <c r="F330" s="42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46"/>
      <c r="R330" s="46"/>
    </row>
    <row r="331" spans="1:18" s="80" customFormat="1" ht="12.75">
      <c r="A331" s="47"/>
      <c r="B331" s="47"/>
      <c r="C331" s="47"/>
      <c r="D331" s="47"/>
      <c r="E331" s="47"/>
      <c r="F331" s="42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46"/>
      <c r="R331" s="46"/>
    </row>
    <row r="332" spans="1:18" s="80" customFormat="1" ht="12.75">
      <c r="A332" s="47"/>
      <c r="B332" s="47"/>
      <c r="C332" s="47"/>
      <c r="D332" s="47"/>
      <c r="E332" s="47"/>
      <c r="F332" s="42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46"/>
      <c r="R332" s="46"/>
    </row>
    <row r="333" spans="1:18" s="80" customFormat="1" ht="12.75">
      <c r="A333" s="47"/>
      <c r="B333" s="47"/>
      <c r="C333" s="47"/>
      <c r="D333" s="47"/>
      <c r="E333" s="47"/>
      <c r="F333" s="42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46"/>
      <c r="R333" s="46"/>
    </row>
    <row r="334" spans="1:18" s="80" customFormat="1" ht="12.75">
      <c r="A334" s="47"/>
      <c r="B334" s="47"/>
      <c r="C334" s="47"/>
      <c r="D334" s="47"/>
      <c r="E334" s="47"/>
      <c r="F334" s="42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46"/>
      <c r="R334" s="46"/>
    </row>
    <row r="335" spans="1:18" s="80" customFormat="1" ht="12.75">
      <c r="A335" s="47"/>
      <c r="B335" s="47"/>
      <c r="C335" s="47"/>
      <c r="D335" s="47"/>
      <c r="E335" s="47"/>
      <c r="F335" s="42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46"/>
      <c r="R335" s="46"/>
    </row>
    <row r="336" spans="1:18" s="80" customFormat="1" ht="12.75">
      <c r="A336" s="47"/>
      <c r="B336" s="47"/>
      <c r="C336" s="47"/>
      <c r="D336" s="47"/>
      <c r="E336" s="47"/>
      <c r="F336" s="42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46"/>
      <c r="R336" s="46"/>
    </row>
    <row r="337" spans="1:18" s="80" customFormat="1" ht="12.75">
      <c r="A337" s="47"/>
      <c r="B337" s="47"/>
      <c r="C337" s="47"/>
      <c r="D337" s="47"/>
      <c r="E337" s="47"/>
      <c r="F337" s="42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46"/>
      <c r="R337" s="46"/>
    </row>
    <row r="338" spans="1:18" s="80" customFormat="1" ht="12.75">
      <c r="A338" s="47"/>
      <c r="B338" s="47"/>
      <c r="C338" s="47"/>
      <c r="D338" s="47"/>
      <c r="E338" s="47"/>
      <c r="F338" s="42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46"/>
      <c r="R338" s="46"/>
    </row>
    <row r="339" spans="1:18" s="80" customFormat="1" ht="12.75">
      <c r="A339" s="47"/>
      <c r="B339" s="47"/>
      <c r="C339" s="47"/>
      <c r="D339" s="47"/>
      <c r="E339" s="47"/>
      <c r="F339" s="42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46"/>
      <c r="R339" s="46"/>
    </row>
    <row r="340" spans="1:18" s="80" customFormat="1" ht="12.75">
      <c r="A340" s="47"/>
      <c r="B340" s="47"/>
      <c r="C340" s="47"/>
      <c r="D340" s="47"/>
      <c r="E340" s="47"/>
      <c r="F340" s="42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46"/>
      <c r="R340" s="46"/>
    </row>
    <row r="341" spans="1:18" s="80" customFormat="1" ht="12.75">
      <c r="A341" s="47"/>
      <c r="B341" s="47"/>
      <c r="C341" s="47"/>
      <c r="D341" s="47"/>
      <c r="E341" s="47"/>
      <c r="F341" s="42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46"/>
      <c r="R341" s="46"/>
    </row>
    <row r="342" spans="1:18" s="80" customFormat="1" ht="12.75">
      <c r="A342" s="47"/>
      <c r="B342" s="47"/>
      <c r="C342" s="47"/>
      <c r="D342" s="47"/>
      <c r="E342" s="47"/>
      <c r="F342" s="42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46"/>
      <c r="R342" s="46"/>
    </row>
    <row r="343" spans="1:18" s="80" customFormat="1" ht="12.75">
      <c r="A343" s="47"/>
      <c r="B343" s="47"/>
      <c r="C343" s="47"/>
      <c r="D343" s="47"/>
      <c r="E343" s="47"/>
      <c r="F343" s="42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46"/>
      <c r="R343" s="46"/>
    </row>
    <row r="344" spans="1:18" s="80" customFormat="1" ht="12.75">
      <c r="A344" s="47"/>
      <c r="B344" s="47"/>
      <c r="C344" s="47"/>
      <c r="D344" s="47"/>
      <c r="E344" s="47"/>
      <c r="F344" s="42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46"/>
      <c r="R344" s="46"/>
    </row>
    <row r="345" spans="1:18" s="80" customFormat="1" ht="12.75">
      <c r="A345" s="47"/>
      <c r="B345" s="47"/>
      <c r="C345" s="47"/>
      <c r="D345" s="47"/>
      <c r="E345" s="47"/>
      <c r="F345" s="42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46"/>
      <c r="R345" s="46"/>
    </row>
    <row r="346" spans="1:18" s="80" customFormat="1" ht="12.75">
      <c r="A346" s="47"/>
      <c r="B346" s="47"/>
      <c r="C346" s="47"/>
      <c r="D346" s="47"/>
      <c r="E346" s="47"/>
      <c r="F346" s="42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46"/>
      <c r="R346" s="46"/>
    </row>
    <row r="347" spans="1:18" s="80" customFormat="1" ht="12.75">
      <c r="A347" s="47"/>
      <c r="B347" s="47"/>
      <c r="C347" s="47"/>
      <c r="D347" s="47"/>
      <c r="E347" s="47"/>
      <c r="F347" s="42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46"/>
      <c r="R347" s="46"/>
    </row>
    <row r="348" spans="1:18" s="80" customFormat="1" ht="12.75">
      <c r="A348" s="47"/>
      <c r="B348" s="47"/>
      <c r="C348" s="47"/>
      <c r="D348" s="47"/>
      <c r="E348" s="47"/>
      <c r="F348" s="42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46"/>
      <c r="R348" s="46"/>
    </row>
    <row r="349" spans="1:18" s="80" customFormat="1" ht="12.75">
      <c r="A349" s="47"/>
      <c r="B349" s="47"/>
      <c r="C349" s="47"/>
      <c r="D349" s="47"/>
      <c r="E349" s="47"/>
      <c r="F349" s="42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46"/>
      <c r="R349" s="46"/>
    </row>
    <row r="350" spans="1:18" s="80" customFormat="1" ht="12.75">
      <c r="A350" s="47"/>
      <c r="B350" s="47"/>
      <c r="C350" s="47"/>
      <c r="D350" s="47"/>
      <c r="E350" s="47"/>
      <c r="F350" s="42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46"/>
      <c r="R350" s="46"/>
    </row>
    <row r="351" spans="1:18" s="80" customFormat="1" ht="12.75">
      <c r="A351" s="47"/>
      <c r="B351" s="47"/>
      <c r="C351" s="47"/>
      <c r="D351" s="47"/>
      <c r="E351" s="47"/>
      <c r="F351" s="42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46"/>
      <c r="R351" s="46"/>
    </row>
    <row r="352" spans="1:18" s="80" customFormat="1" ht="12.75">
      <c r="A352" s="47"/>
      <c r="B352" s="47"/>
      <c r="C352" s="47"/>
      <c r="D352" s="47"/>
      <c r="E352" s="47"/>
      <c r="F352" s="42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46"/>
      <c r="R352" s="46"/>
    </row>
    <row r="353" spans="1:18" s="80" customFormat="1" ht="12.75">
      <c r="A353" s="47"/>
      <c r="B353" s="47"/>
      <c r="C353" s="47"/>
      <c r="D353" s="47"/>
      <c r="E353" s="47"/>
      <c r="F353" s="42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46"/>
      <c r="R353" s="46"/>
    </row>
    <row r="354" spans="1:18" s="80" customFormat="1" ht="12.75">
      <c r="A354" s="47"/>
      <c r="B354" s="47"/>
      <c r="C354" s="47"/>
      <c r="D354" s="47"/>
      <c r="E354" s="47"/>
      <c r="F354" s="42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46"/>
      <c r="R354" s="46"/>
    </row>
    <row r="355" spans="1:18" s="80" customFormat="1" ht="12.75">
      <c r="A355" s="47"/>
      <c r="B355" s="47"/>
      <c r="C355" s="47"/>
      <c r="D355" s="47"/>
      <c r="E355" s="47"/>
      <c r="F355" s="42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46"/>
      <c r="R355" s="46"/>
    </row>
    <row r="356" spans="1:18" s="80" customFormat="1" ht="12.75">
      <c r="A356" s="47"/>
      <c r="B356" s="47"/>
      <c r="C356" s="47"/>
      <c r="D356" s="47"/>
      <c r="E356" s="47"/>
      <c r="F356" s="42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46"/>
      <c r="R356" s="46"/>
    </row>
    <row r="357" spans="1:18" s="80" customFormat="1" ht="12.75">
      <c r="A357" s="47"/>
      <c r="B357" s="47"/>
      <c r="C357" s="47"/>
      <c r="D357" s="47"/>
      <c r="E357" s="47"/>
      <c r="F357" s="42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46"/>
      <c r="R357" s="46"/>
    </row>
    <row r="358" spans="1:18" s="80" customFormat="1" ht="12.75">
      <c r="A358" s="47"/>
      <c r="B358" s="47"/>
      <c r="C358" s="47"/>
      <c r="D358" s="47"/>
      <c r="E358" s="47"/>
      <c r="F358" s="42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46"/>
      <c r="R358" s="46"/>
    </row>
    <row r="359" spans="1:18" s="80" customFormat="1" ht="12.75">
      <c r="A359" s="47"/>
      <c r="B359" s="47"/>
      <c r="C359" s="47"/>
      <c r="D359" s="47"/>
      <c r="E359" s="47"/>
      <c r="F359" s="42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46"/>
      <c r="R359" s="46"/>
    </row>
    <row r="360" spans="1:18" s="80" customFormat="1" ht="12.75">
      <c r="A360" s="47"/>
      <c r="B360" s="47"/>
      <c r="C360" s="47"/>
      <c r="D360" s="47"/>
      <c r="E360" s="47"/>
      <c r="F360" s="42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46"/>
      <c r="R360" s="46"/>
    </row>
    <row r="361" spans="1:18" s="80" customFormat="1" ht="12.75">
      <c r="A361" s="47"/>
      <c r="B361" s="47"/>
      <c r="C361" s="47"/>
      <c r="D361" s="47"/>
      <c r="E361" s="47"/>
      <c r="F361" s="42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46"/>
      <c r="R361" s="46"/>
    </row>
    <row r="362" spans="1:18" s="80" customFormat="1" ht="12.75">
      <c r="A362" s="47"/>
      <c r="B362" s="47"/>
      <c r="C362" s="47"/>
      <c r="D362" s="47"/>
      <c r="E362" s="47"/>
      <c r="F362" s="42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46"/>
      <c r="R362" s="46"/>
    </row>
    <row r="363" spans="1:18" s="80" customFormat="1" ht="12.75">
      <c r="A363" s="47"/>
      <c r="B363" s="47"/>
      <c r="C363" s="47"/>
      <c r="D363" s="47"/>
      <c r="E363" s="47"/>
      <c r="F363" s="42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46"/>
      <c r="R363" s="46"/>
    </row>
    <row r="364" spans="1:18" s="80" customFormat="1" ht="12.75">
      <c r="A364" s="47"/>
      <c r="B364" s="47"/>
      <c r="C364" s="47"/>
      <c r="D364" s="47"/>
      <c r="E364" s="47"/>
      <c r="F364" s="42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46"/>
      <c r="R364" s="46"/>
    </row>
    <row r="365" spans="1:18" s="80" customFormat="1" ht="12.75">
      <c r="A365" s="47"/>
      <c r="B365" s="47"/>
      <c r="C365" s="47"/>
      <c r="D365" s="47"/>
      <c r="E365" s="47"/>
      <c r="F365" s="42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46"/>
      <c r="R365" s="46"/>
    </row>
    <row r="366" spans="1:18" s="80" customFormat="1" ht="12.75">
      <c r="A366" s="47"/>
      <c r="B366" s="47"/>
      <c r="C366" s="47"/>
      <c r="D366" s="47"/>
      <c r="E366" s="47"/>
      <c r="F366" s="42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46"/>
      <c r="R366" s="46"/>
    </row>
    <row r="367" spans="1:18" s="80" customFormat="1" ht="12.75">
      <c r="A367" s="47"/>
      <c r="B367" s="47"/>
      <c r="C367" s="47"/>
      <c r="D367" s="47"/>
      <c r="E367" s="47"/>
      <c r="F367" s="42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46"/>
      <c r="R367" s="46"/>
    </row>
    <row r="368" spans="1:18" s="80" customFormat="1" ht="12.75">
      <c r="A368" s="47"/>
      <c r="B368" s="47"/>
      <c r="C368" s="47"/>
      <c r="D368" s="47"/>
      <c r="E368" s="47"/>
      <c r="F368" s="42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46"/>
      <c r="R368" s="46"/>
    </row>
    <row r="369" spans="1:18" s="80" customFormat="1" ht="12.75">
      <c r="A369" s="47"/>
      <c r="B369" s="47"/>
      <c r="C369" s="47"/>
      <c r="D369" s="47"/>
      <c r="E369" s="47"/>
      <c r="F369" s="42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46"/>
      <c r="R369" s="46"/>
    </row>
    <row r="370" spans="1:18" s="80" customFormat="1" ht="12.75">
      <c r="A370" s="47"/>
      <c r="B370" s="47"/>
      <c r="C370" s="47"/>
      <c r="D370" s="47"/>
      <c r="E370" s="47"/>
      <c r="F370" s="42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46"/>
      <c r="R370" s="46"/>
    </row>
    <row r="371" spans="1:18" s="80" customFormat="1" ht="12.75">
      <c r="A371" s="47"/>
      <c r="B371" s="47"/>
      <c r="C371" s="47"/>
      <c r="D371" s="47"/>
      <c r="E371" s="47"/>
      <c r="F371" s="42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46"/>
      <c r="R371" s="46"/>
    </row>
    <row r="372" spans="1:18" s="80" customFormat="1" ht="12.75">
      <c r="A372" s="47"/>
      <c r="B372" s="47"/>
      <c r="C372" s="47"/>
      <c r="D372" s="47"/>
      <c r="E372" s="47"/>
      <c r="F372" s="42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46"/>
      <c r="R372" s="46"/>
    </row>
    <row r="373" spans="1:18" s="80" customFormat="1" ht="12.75">
      <c r="A373" s="47"/>
      <c r="B373" s="47"/>
      <c r="C373" s="47"/>
      <c r="D373" s="47"/>
      <c r="E373" s="47"/>
      <c r="F373" s="42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46"/>
      <c r="R373" s="46"/>
    </row>
    <row r="374" spans="1:18" s="80" customFormat="1" ht="12.75">
      <c r="A374" s="47"/>
      <c r="B374" s="47"/>
      <c r="C374" s="47"/>
      <c r="D374" s="47"/>
      <c r="E374" s="47"/>
      <c r="F374" s="42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46"/>
      <c r="R374" s="46"/>
    </row>
    <row r="375" spans="1:18" s="80" customFormat="1" ht="12.75">
      <c r="A375" s="47"/>
      <c r="B375" s="47"/>
      <c r="C375" s="47"/>
      <c r="D375" s="47"/>
      <c r="E375" s="47"/>
      <c r="F375" s="42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46"/>
      <c r="R375" s="46"/>
    </row>
    <row r="376" spans="1:18" s="80" customFormat="1" ht="12.75">
      <c r="A376" s="47"/>
      <c r="B376" s="47"/>
      <c r="C376" s="47"/>
      <c r="D376" s="47"/>
      <c r="E376" s="47"/>
      <c r="F376" s="42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46"/>
      <c r="R376" s="46"/>
    </row>
    <row r="377" spans="1:18" s="80" customFormat="1" ht="12.75">
      <c r="A377" s="47"/>
      <c r="B377" s="47"/>
      <c r="C377" s="47"/>
      <c r="D377" s="47"/>
      <c r="E377" s="47"/>
      <c r="F377" s="42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46"/>
      <c r="R377" s="46"/>
    </row>
    <row r="378" spans="1:18" s="80" customFormat="1" ht="12.75">
      <c r="A378" s="47"/>
      <c r="B378" s="47"/>
      <c r="C378" s="47"/>
      <c r="D378" s="47"/>
      <c r="E378" s="47"/>
      <c r="F378" s="42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46"/>
      <c r="R378" s="46"/>
    </row>
    <row r="379" spans="1:18" s="80" customFormat="1" ht="12.75">
      <c r="A379" s="47"/>
      <c r="B379" s="47"/>
      <c r="C379" s="47"/>
      <c r="D379" s="47"/>
      <c r="E379" s="47"/>
      <c r="F379" s="42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46"/>
      <c r="R379" s="46"/>
    </row>
    <row r="380" spans="1:18" s="80" customFormat="1" ht="12.75">
      <c r="A380" s="47"/>
      <c r="B380" s="47"/>
      <c r="C380" s="47"/>
      <c r="D380" s="47"/>
      <c r="E380" s="47"/>
      <c r="F380" s="42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46"/>
      <c r="R380" s="46"/>
    </row>
    <row r="381" spans="1:18" s="80" customFormat="1" ht="12.75">
      <c r="A381" s="47"/>
      <c r="B381" s="47"/>
      <c r="C381" s="47"/>
      <c r="D381" s="47"/>
      <c r="E381" s="47"/>
      <c r="F381" s="42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46"/>
      <c r="R381" s="46"/>
    </row>
    <row r="382" spans="1:18" s="80" customFormat="1" ht="12.75">
      <c r="A382" s="47"/>
      <c r="B382" s="47"/>
      <c r="C382" s="47"/>
      <c r="D382" s="47"/>
      <c r="E382" s="47"/>
      <c r="F382" s="42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46"/>
      <c r="R382" s="46"/>
    </row>
    <row r="383" spans="1:18" s="80" customFormat="1" ht="12.75">
      <c r="A383" s="47"/>
      <c r="B383" s="47"/>
      <c r="C383" s="47"/>
      <c r="D383" s="47"/>
      <c r="E383" s="47"/>
      <c r="F383" s="42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46"/>
      <c r="R383" s="46"/>
    </row>
    <row r="384" spans="1:18" s="80" customFormat="1" ht="12.75">
      <c r="A384" s="47"/>
      <c r="B384" s="47"/>
      <c r="C384" s="47"/>
      <c r="D384" s="47"/>
      <c r="E384" s="47"/>
      <c r="F384" s="42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46"/>
      <c r="R384" s="46"/>
    </row>
    <row r="385" spans="1:18" s="80" customFormat="1" ht="12.75">
      <c r="A385" s="47"/>
      <c r="B385" s="47"/>
      <c r="C385" s="47"/>
      <c r="D385" s="47"/>
      <c r="E385" s="47"/>
      <c r="F385" s="42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46"/>
      <c r="R385" s="46"/>
    </row>
    <row r="386" spans="1:18" s="80" customFormat="1" ht="12.75">
      <c r="A386" s="47"/>
      <c r="B386" s="47"/>
      <c r="C386" s="47"/>
      <c r="D386" s="47"/>
      <c r="E386" s="47"/>
      <c r="F386" s="42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46"/>
      <c r="R386" s="46"/>
    </row>
    <row r="387" spans="1:18" s="80" customFormat="1" ht="12.75">
      <c r="A387" s="47"/>
      <c r="B387" s="47"/>
      <c r="C387" s="47"/>
      <c r="D387" s="47"/>
      <c r="E387" s="47"/>
      <c r="F387" s="42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46"/>
      <c r="R387" s="46"/>
    </row>
    <row r="388" spans="1:18" s="80" customFormat="1" ht="12.75">
      <c r="A388" s="47"/>
      <c r="B388" s="47"/>
      <c r="C388" s="47"/>
      <c r="D388" s="47"/>
      <c r="E388" s="47"/>
      <c r="F388" s="42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46"/>
      <c r="R388" s="46"/>
    </row>
    <row r="389" spans="1:18" s="80" customFormat="1" ht="12.75">
      <c r="A389" s="47"/>
      <c r="B389" s="47"/>
      <c r="C389" s="47"/>
      <c r="D389" s="47"/>
      <c r="E389" s="47"/>
      <c r="F389" s="42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46"/>
      <c r="R389" s="46"/>
    </row>
    <row r="390" spans="1:18" s="80" customFormat="1" ht="12.75">
      <c r="A390" s="47"/>
      <c r="B390" s="47"/>
      <c r="C390" s="47"/>
      <c r="D390" s="47"/>
      <c r="E390" s="47"/>
      <c r="F390" s="42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46"/>
      <c r="R390" s="46"/>
    </row>
    <row r="391" spans="1:18" s="80" customFormat="1" ht="12.75">
      <c r="A391" s="47"/>
      <c r="B391" s="47"/>
      <c r="C391" s="47"/>
      <c r="D391" s="47"/>
      <c r="E391" s="47"/>
      <c r="F391" s="42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46"/>
      <c r="R391" s="46"/>
    </row>
    <row r="392" spans="1:18" s="80" customFormat="1" ht="12.75">
      <c r="A392" s="47"/>
      <c r="B392" s="47"/>
      <c r="C392" s="47"/>
      <c r="D392" s="47"/>
      <c r="E392" s="47"/>
      <c r="F392" s="42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46"/>
      <c r="R392" s="46"/>
    </row>
    <row r="393" spans="1:18" s="80" customFormat="1" ht="12.75">
      <c r="A393" s="47"/>
      <c r="B393" s="47"/>
      <c r="C393" s="47"/>
      <c r="D393" s="47"/>
      <c r="E393" s="47"/>
      <c r="F393" s="42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46"/>
      <c r="R393" s="46"/>
    </row>
    <row r="394" spans="1:18" s="80" customFormat="1" ht="12.75">
      <c r="A394" s="47"/>
      <c r="B394" s="47"/>
      <c r="C394" s="47"/>
      <c r="D394" s="47"/>
      <c r="E394" s="47"/>
      <c r="F394" s="42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46"/>
      <c r="R394" s="46"/>
    </row>
    <row r="395" spans="1:18" s="80" customFormat="1" ht="12.75">
      <c r="A395" s="47"/>
      <c r="B395" s="47"/>
      <c r="C395" s="47"/>
      <c r="D395" s="47"/>
      <c r="E395" s="47"/>
      <c r="F395" s="42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46"/>
      <c r="R395" s="46"/>
    </row>
    <row r="396" spans="1:18" s="80" customFormat="1" ht="12.75">
      <c r="A396" s="47"/>
      <c r="B396" s="47"/>
      <c r="C396" s="47"/>
      <c r="D396" s="47"/>
      <c r="E396" s="47"/>
      <c r="F396" s="42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46"/>
      <c r="R396" s="46"/>
    </row>
    <row r="397" spans="1:18" s="80" customFormat="1" ht="12.75">
      <c r="A397" s="47"/>
      <c r="B397" s="47"/>
      <c r="C397" s="47"/>
      <c r="D397" s="47"/>
      <c r="E397" s="47"/>
      <c r="F397" s="42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46"/>
      <c r="R397" s="46"/>
    </row>
    <row r="398" spans="1:18" s="80" customFormat="1" ht="12.75">
      <c r="A398" s="47"/>
      <c r="B398" s="47"/>
      <c r="C398" s="47"/>
      <c r="D398" s="47"/>
      <c r="E398" s="47"/>
      <c r="F398" s="42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46"/>
      <c r="R398" s="46"/>
    </row>
    <row r="399" spans="1:18" s="80" customFormat="1" ht="12.75">
      <c r="A399" s="47"/>
      <c r="B399" s="47"/>
      <c r="C399" s="47"/>
      <c r="D399" s="47"/>
      <c r="E399" s="47"/>
      <c r="F399" s="42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46"/>
      <c r="R399" s="46"/>
    </row>
    <row r="400" spans="1:18" s="80" customFormat="1" ht="12.75">
      <c r="A400" s="47"/>
      <c r="B400" s="47"/>
      <c r="C400" s="47"/>
      <c r="D400" s="47"/>
      <c r="E400" s="47"/>
      <c r="F400" s="42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46"/>
      <c r="R400" s="46"/>
    </row>
    <row r="401" spans="1:18" s="80" customFormat="1" ht="12.75">
      <c r="A401" s="47"/>
      <c r="B401" s="47"/>
      <c r="C401" s="47"/>
      <c r="D401" s="47"/>
      <c r="E401" s="47"/>
      <c r="F401" s="42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46"/>
      <c r="R401" s="46"/>
    </row>
    <row r="402" spans="1:18" s="80" customFormat="1" ht="12.75">
      <c r="A402" s="47"/>
      <c r="B402" s="47"/>
      <c r="C402" s="47"/>
      <c r="D402" s="47"/>
      <c r="E402" s="47"/>
      <c r="F402" s="42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46"/>
      <c r="R402" s="46"/>
    </row>
    <row r="403" spans="1:18" s="80" customFormat="1" ht="12.75">
      <c r="A403" s="47"/>
      <c r="B403" s="47"/>
      <c r="C403" s="47"/>
      <c r="D403" s="47"/>
      <c r="E403" s="47"/>
      <c r="F403" s="42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46"/>
      <c r="R403" s="46"/>
    </row>
    <row r="404" spans="1:18" s="80" customFormat="1" ht="12.75">
      <c r="A404" s="47"/>
      <c r="B404" s="47"/>
      <c r="C404" s="47"/>
      <c r="D404" s="47"/>
      <c r="E404" s="47"/>
      <c r="F404" s="42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46"/>
      <c r="R404" s="46"/>
    </row>
    <row r="405" spans="1:18" s="80" customFormat="1" ht="12.75">
      <c r="A405" s="47"/>
      <c r="B405" s="47"/>
      <c r="C405" s="47"/>
      <c r="D405" s="47"/>
      <c r="E405" s="47"/>
      <c r="F405" s="42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46"/>
      <c r="R405" s="46"/>
    </row>
    <row r="406" spans="1:18" s="80" customFormat="1" ht="12.75">
      <c r="A406" s="47"/>
      <c r="B406" s="47"/>
      <c r="C406" s="47"/>
      <c r="D406" s="47"/>
      <c r="E406" s="47"/>
      <c r="F406" s="42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46"/>
      <c r="R406" s="46"/>
    </row>
    <row r="407" spans="1:18" s="80" customFormat="1" ht="12.75">
      <c r="A407" s="47"/>
      <c r="B407" s="47"/>
      <c r="C407" s="47"/>
      <c r="D407" s="47"/>
      <c r="E407" s="47"/>
      <c r="F407" s="42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46"/>
      <c r="R407" s="46"/>
    </row>
    <row r="408" spans="1:18" s="80" customFormat="1" ht="12.75">
      <c r="A408" s="47"/>
      <c r="B408" s="47"/>
      <c r="C408" s="47"/>
      <c r="D408" s="47"/>
      <c r="E408" s="47"/>
      <c r="F408" s="42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46"/>
      <c r="R408" s="46"/>
    </row>
    <row r="409" spans="1:18" s="80" customFormat="1" ht="12.75">
      <c r="A409" s="47"/>
      <c r="B409" s="47"/>
      <c r="C409" s="47"/>
      <c r="D409" s="47"/>
      <c r="E409" s="47"/>
      <c r="F409" s="42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46"/>
      <c r="R409" s="46"/>
    </row>
    <row r="410" spans="1:18" s="80" customFormat="1" ht="12.75">
      <c r="A410" s="47"/>
      <c r="B410" s="47"/>
      <c r="C410" s="47"/>
      <c r="D410" s="47"/>
      <c r="E410" s="47"/>
      <c r="F410" s="42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46"/>
      <c r="R410" s="46"/>
    </row>
    <row r="411" spans="1:18" s="80" customFormat="1" ht="12.75">
      <c r="A411" s="47"/>
      <c r="B411" s="47"/>
      <c r="C411" s="47"/>
      <c r="D411" s="47"/>
      <c r="E411" s="47"/>
      <c r="F411" s="42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46"/>
      <c r="R411" s="46"/>
    </row>
    <row r="412" spans="1:18" s="80" customFormat="1" ht="12.75">
      <c r="A412" s="47"/>
      <c r="B412" s="47"/>
      <c r="C412" s="47"/>
      <c r="D412" s="47"/>
      <c r="E412" s="47"/>
      <c r="F412" s="42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46"/>
      <c r="R412" s="46"/>
    </row>
    <row r="413" spans="1:18" s="80" customFormat="1" ht="12.75">
      <c r="A413" s="47"/>
      <c r="B413" s="47"/>
      <c r="C413" s="47"/>
      <c r="D413" s="47"/>
      <c r="E413" s="47"/>
      <c r="F413" s="42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46"/>
      <c r="R413" s="46"/>
    </row>
    <row r="414" spans="1:18" s="80" customFormat="1" ht="12.75">
      <c r="A414" s="47"/>
      <c r="B414" s="47"/>
      <c r="C414" s="47"/>
      <c r="D414" s="47"/>
      <c r="E414" s="47"/>
      <c r="F414" s="42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46"/>
      <c r="R414" s="46"/>
    </row>
    <row r="415" spans="1:18" s="80" customFormat="1" ht="12.75">
      <c r="A415" s="47"/>
      <c r="B415" s="47"/>
      <c r="C415" s="47"/>
      <c r="D415" s="47"/>
      <c r="E415" s="47"/>
      <c r="F415" s="42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46"/>
      <c r="R415" s="46"/>
    </row>
    <row r="416" spans="1:18" s="80" customFormat="1" ht="12.75">
      <c r="A416" s="47"/>
      <c r="B416" s="47"/>
      <c r="C416" s="47"/>
      <c r="D416" s="47"/>
      <c r="E416" s="47"/>
      <c r="F416" s="42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46"/>
      <c r="R416" s="46"/>
    </row>
    <row r="417" spans="1:18" s="80" customFormat="1" ht="12.75">
      <c r="A417" s="47"/>
      <c r="B417" s="47"/>
      <c r="C417" s="47"/>
      <c r="D417" s="47"/>
      <c r="E417" s="47"/>
      <c r="F417" s="42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46"/>
      <c r="R417" s="46"/>
    </row>
    <row r="418" spans="1:18" s="80" customFormat="1" ht="12.75">
      <c r="A418" s="47"/>
      <c r="B418" s="47"/>
      <c r="C418" s="47"/>
      <c r="D418" s="47"/>
      <c r="E418" s="47"/>
      <c r="F418" s="42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46"/>
      <c r="R418" s="46"/>
    </row>
    <row r="419" spans="1:18" s="80" customFormat="1" ht="12.75">
      <c r="A419" s="47"/>
      <c r="B419" s="47"/>
      <c r="C419" s="47"/>
      <c r="D419" s="47"/>
      <c r="E419" s="47"/>
      <c r="F419" s="42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46"/>
      <c r="R419" s="46"/>
    </row>
    <row r="420" spans="1:18" s="80" customFormat="1" ht="12.75">
      <c r="A420" s="47"/>
      <c r="B420" s="47"/>
      <c r="C420" s="47"/>
      <c r="D420" s="47"/>
      <c r="E420" s="47"/>
      <c r="F420" s="42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46"/>
      <c r="R420" s="46"/>
    </row>
    <row r="421" spans="1:18" s="80" customFormat="1" ht="12.75">
      <c r="A421" s="47"/>
      <c r="B421" s="47"/>
      <c r="C421" s="47"/>
      <c r="D421" s="47"/>
      <c r="E421" s="47"/>
      <c r="F421" s="42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46"/>
      <c r="R421" s="46"/>
    </row>
    <row r="422" spans="1:18" s="80" customFormat="1" ht="12.75">
      <c r="A422" s="47"/>
      <c r="B422" s="47"/>
      <c r="C422" s="47"/>
      <c r="D422" s="47"/>
      <c r="E422" s="47"/>
      <c r="F422" s="42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46"/>
      <c r="R422" s="46"/>
    </row>
    <row r="423" spans="1:18" s="80" customFormat="1" ht="12.75">
      <c r="A423" s="47"/>
      <c r="B423" s="47"/>
      <c r="C423" s="47"/>
      <c r="D423" s="47"/>
      <c r="E423" s="47"/>
      <c r="F423" s="42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46"/>
      <c r="R423" s="46"/>
    </row>
    <row r="424" spans="1:18" s="80" customFormat="1" ht="12.75">
      <c r="A424" s="47"/>
      <c r="B424" s="47"/>
      <c r="C424" s="47"/>
      <c r="D424" s="47"/>
      <c r="E424" s="47"/>
      <c r="F424" s="42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46"/>
      <c r="R424" s="46"/>
    </row>
    <row r="425" spans="1:18" s="80" customFormat="1" ht="12.75">
      <c r="A425" s="47"/>
      <c r="B425" s="47"/>
      <c r="C425" s="47"/>
      <c r="D425" s="47"/>
      <c r="E425" s="47"/>
      <c r="F425" s="42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46"/>
      <c r="R425" s="46"/>
    </row>
    <row r="426" spans="1:18" s="80" customFormat="1" ht="12.75">
      <c r="A426" s="47"/>
      <c r="B426" s="47"/>
      <c r="C426" s="47"/>
      <c r="D426" s="47"/>
      <c r="E426" s="47"/>
      <c r="F426" s="42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46"/>
      <c r="R426" s="46"/>
    </row>
    <row r="427" spans="1:18" s="80" customFormat="1" ht="12.75">
      <c r="A427" s="47"/>
      <c r="B427" s="47"/>
      <c r="C427" s="47"/>
      <c r="D427" s="47"/>
      <c r="E427" s="47"/>
      <c r="F427" s="42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46"/>
      <c r="R427" s="46"/>
    </row>
    <row r="428" spans="1:18" s="80" customFormat="1" ht="12.75">
      <c r="A428" s="47"/>
      <c r="B428" s="47"/>
      <c r="C428" s="47"/>
      <c r="D428" s="47"/>
      <c r="E428" s="47"/>
      <c r="F428" s="42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46"/>
      <c r="R428" s="46"/>
    </row>
    <row r="429" spans="1:18" s="80" customFormat="1" ht="12.75">
      <c r="A429" s="47"/>
      <c r="B429" s="47"/>
      <c r="C429" s="47"/>
      <c r="D429" s="47"/>
      <c r="E429" s="47"/>
      <c r="F429" s="42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46"/>
      <c r="R429" s="46"/>
    </row>
    <row r="430" spans="1:18" s="80" customFormat="1" ht="12.75">
      <c r="A430" s="47"/>
      <c r="B430" s="47"/>
      <c r="C430" s="47"/>
      <c r="D430" s="47"/>
      <c r="E430" s="47"/>
      <c r="F430" s="42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46"/>
      <c r="R430" s="46"/>
    </row>
    <row r="431" spans="1:18" s="80" customFormat="1" ht="12.75">
      <c r="A431" s="47"/>
      <c r="B431" s="47"/>
      <c r="C431" s="47"/>
      <c r="D431" s="47"/>
      <c r="E431" s="47"/>
      <c r="F431" s="42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46"/>
      <c r="R431" s="46"/>
    </row>
    <row r="432" spans="1:18" s="80" customFormat="1" ht="12.75">
      <c r="A432" s="47"/>
      <c r="B432" s="47"/>
      <c r="C432" s="47"/>
      <c r="D432" s="47"/>
      <c r="E432" s="47"/>
      <c r="F432" s="42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46"/>
      <c r="R432" s="46"/>
    </row>
    <row r="433" spans="1:18" s="80" customFormat="1" ht="12.75">
      <c r="A433" s="47"/>
      <c r="B433" s="47"/>
      <c r="C433" s="47"/>
      <c r="D433" s="47"/>
      <c r="E433" s="47"/>
      <c r="F433" s="42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46"/>
      <c r="R433" s="46"/>
    </row>
    <row r="434" spans="1:18" s="80" customFormat="1" ht="12.75">
      <c r="A434" s="47"/>
      <c r="B434" s="47"/>
      <c r="C434" s="47"/>
      <c r="D434" s="47"/>
      <c r="E434" s="47"/>
      <c r="F434" s="42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46"/>
      <c r="R434" s="46"/>
    </row>
    <row r="435" spans="1:18" s="80" customFormat="1" ht="12.75">
      <c r="A435" s="47"/>
      <c r="B435" s="47"/>
      <c r="C435" s="47"/>
      <c r="D435" s="47"/>
      <c r="E435" s="47"/>
      <c r="F435" s="42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46"/>
      <c r="R435" s="46"/>
    </row>
    <row r="436" spans="1:18" s="80" customFormat="1" ht="12.75">
      <c r="A436" s="47"/>
      <c r="B436" s="47"/>
      <c r="C436" s="47"/>
      <c r="D436" s="47"/>
      <c r="E436" s="47"/>
      <c r="F436" s="42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46"/>
      <c r="R436" s="46"/>
    </row>
    <row r="437" spans="1:18" s="80" customFormat="1" ht="12.75">
      <c r="A437" s="47"/>
      <c r="B437" s="47"/>
      <c r="C437" s="47"/>
      <c r="D437" s="47"/>
      <c r="E437" s="47"/>
      <c r="F437" s="42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46"/>
      <c r="R437" s="46"/>
    </row>
    <row r="438" spans="1:18" s="80" customFormat="1" ht="12.75">
      <c r="A438" s="47"/>
      <c r="B438" s="47"/>
      <c r="C438" s="47"/>
      <c r="D438" s="47"/>
      <c r="E438" s="47"/>
      <c r="F438" s="42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46"/>
      <c r="R438" s="46"/>
    </row>
    <row r="439" spans="1:18" s="80" customFormat="1" ht="12.75">
      <c r="A439" s="47"/>
      <c r="B439" s="47"/>
      <c r="C439" s="47"/>
      <c r="D439" s="47"/>
      <c r="E439" s="47"/>
      <c r="F439" s="42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46"/>
      <c r="R439" s="46"/>
    </row>
    <row r="440" spans="1:18" s="80" customFormat="1" ht="12.75">
      <c r="A440" s="47"/>
      <c r="B440" s="47"/>
      <c r="C440" s="47"/>
      <c r="D440" s="47"/>
      <c r="E440" s="47"/>
      <c r="F440" s="42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46"/>
      <c r="R440" s="46"/>
    </row>
    <row r="441" spans="1:18" s="80" customFormat="1" ht="12.75">
      <c r="A441" s="47"/>
      <c r="B441" s="47"/>
      <c r="C441" s="47"/>
      <c r="D441" s="47"/>
      <c r="E441" s="47"/>
      <c r="F441" s="42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46"/>
      <c r="R441" s="46"/>
    </row>
    <row r="442" spans="1:18" s="80" customFormat="1" ht="12.75">
      <c r="A442" s="47"/>
      <c r="B442" s="47"/>
      <c r="C442" s="47"/>
      <c r="D442" s="47"/>
      <c r="E442" s="47"/>
      <c r="F442" s="42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46"/>
      <c r="R442" s="46"/>
    </row>
    <row r="443" spans="1:18" s="80" customFormat="1" ht="12.75">
      <c r="A443" s="47"/>
      <c r="B443" s="47"/>
      <c r="C443" s="47"/>
      <c r="D443" s="47"/>
      <c r="E443" s="47"/>
      <c r="F443" s="42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46"/>
      <c r="R443" s="46"/>
    </row>
    <row r="444" spans="1:18" s="80" customFormat="1" ht="12.75">
      <c r="A444" s="47"/>
      <c r="B444" s="47"/>
      <c r="C444" s="47"/>
      <c r="D444" s="47"/>
      <c r="E444" s="47"/>
      <c r="F444" s="42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46"/>
      <c r="R444" s="46"/>
    </row>
    <row r="445" spans="1:18" s="80" customFormat="1" ht="12.75">
      <c r="A445" s="47"/>
      <c r="B445" s="47"/>
      <c r="C445" s="47"/>
      <c r="D445" s="47"/>
      <c r="E445" s="47"/>
      <c r="F445" s="42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46"/>
      <c r="R445" s="46"/>
    </row>
    <row r="446" spans="1:18" s="80" customFormat="1" ht="12.75">
      <c r="A446" s="47"/>
      <c r="B446" s="47"/>
      <c r="C446" s="47"/>
      <c r="D446" s="47"/>
      <c r="E446" s="47"/>
      <c r="F446" s="42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46"/>
      <c r="R446" s="46"/>
    </row>
    <row r="447" spans="1:18" s="80" customFormat="1" ht="12.75">
      <c r="A447" s="47"/>
      <c r="B447" s="47"/>
      <c r="C447" s="47"/>
      <c r="D447" s="47"/>
      <c r="E447" s="47"/>
      <c r="F447" s="42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46"/>
      <c r="R447" s="46"/>
    </row>
    <row r="448" spans="1:18" s="80" customFormat="1" ht="12.75">
      <c r="A448" s="47"/>
      <c r="B448" s="47"/>
      <c r="C448" s="47"/>
      <c r="D448" s="47"/>
      <c r="E448" s="47"/>
      <c r="F448" s="42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46"/>
      <c r="R448" s="46"/>
    </row>
    <row r="449" spans="1:18" s="80" customFormat="1" ht="12.75">
      <c r="A449" s="47"/>
      <c r="B449" s="47"/>
      <c r="C449" s="47"/>
      <c r="D449" s="47"/>
      <c r="E449" s="47"/>
      <c r="F449" s="42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46"/>
      <c r="R449" s="46"/>
    </row>
    <row r="450" spans="1:18" s="80" customFormat="1" ht="12.75">
      <c r="A450" s="47"/>
      <c r="B450" s="47"/>
      <c r="C450" s="47"/>
      <c r="D450" s="47"/>
      <c r="E450" s="47"/>
      <c r="F450" s="42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46"/>
      <c r="R450" s="46"/>
    </row>
    <row r="451" spans="1:18" s="80" customFormat="1" ht="12.75">
      <c r="A451" s="47"/>
      <c r="B451" s="47"/>
      <c r="C451" s="47"/>
      <c r="D451" s="47"/>
      <c r="E451" s="47"/>
      <c r="F451" s="42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46"/>
      <c r="R451" s="46"/>
    </row>
    <row r="452" spans="1:18" s="80" customFormat="1" ht="12.75">
      <c r="A452" s="47"/>
      <c r="B452" s="47"/>
      <c r="C452" s="47"/>
      <c r="D452" s="47"/>
      <c r="E452" s="47"/>
      <c r="F452" s="42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46"/>
      <c r="R452" s="46"/>
    </row>
    <row r="453" spans="1:18" s="80" customFormat="1" ht="12.75">
      <c r="A453" s="47"/>
      <c r="B453" s="47"/>
      <c r="C453" s="47"/>
      <c r="D453" s="47"/>
      <c r="E453" s="47"/>
      <c r="F453" s="42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46"/>
      <c r="R453" s="46"/>
    </row>
    <row r="454" spans="1:18" s="80" customFormat="1" ht="12.75">
      <c r="A454" s="47"/>
      <c r="B454" s="47"/>
      <c r="C454" s="47"/>
      <c r="D454" s="47"/>
      <c r="E454" s="47"/>
      <c r="F454" s="42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46"/>
      <c r="R454" s="46"/>
    </row>
    <row r="455" spans="1:18" s="80" customFormat="1" ht="12.75">
      <c r="A455" s="47"/>
      <c r="B455" s="47"/>
      <c r="C455" s="47"/>
      <c r="D455" s="47"/>
      <c r="E455" s="47"/>
      <c r="F455" s="42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46"/>
      <c r="R455" s="46"/>
    </row>
    <row r="456" spans="1:18" s="80" customFormat="1" ht="12.75">
      <c r="A456" s="47"/>
      <c r="B456" s="47"/>
      <c r="C456" s="47"/>
      <c r="D456" s="47"/>
      <c r="E456" s="47"/>
      <c r="F456" s="42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46"/>
      <c r="R456" s="46"/>
    </row>
    <row r="457" spans="1:18" s="80" customFormat="1" ht="12.75">
      <c r="A457" s="47"/>
      <c r="B457" s="47"/>
      <c r="C457" s="47"/>
      <c r="D457" s="47"/>
      <c r="E457" s="47"/>
      <c r="F457" s="42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46"/>
      <c r="R457" s="46"/>
    </row>
    <row r="458" spans="1:18" s="80" customFormat="1" ht="12.75">
      <c r="A458" s="47"/>
      <c r="B458" s="47"/>
      <c r="C458" s="47"/>
      <c r="D458" s="47"/>
      <c r="E458" s="47"/>
      <c r="F458" s="42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46"/>
      <c r="R458" s="46"/>
    </row>
    <row r="459" spans="1:18" s="80" customFormat="1" ht="12.75">
      <c r="A459" s="47"/>
      <c r="B459" s="47"/>
      <c r="C459" s="47"/>
      <c r="D459" s="47"/>
      <c r="E459" s="47"/>
      <c r="F459" s="42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46"/>
      <c r="R459" s="46"/>
    </row>
    <row r="460" spans="1:18" s="80" customFormat="1" ht="12.75">
      <c r="A460" s="47"/>
      <c r="B460" s="47"/>
      <c r="C460" s="47"/>
      <c r="D460" s="47"/>
      <c r="E460" s="47"/>
      <c r="F460" s="42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46"/>
      <c r="R460" s="46"/>
    </row>
    <row r="461" spans="1:18" s="80" customFormat="1" ht="12.75">
      <c r="A461" s="47"/>
      <c r="B461" s="47"/>
      <c r="C461" s="47"/>
      <c r="D461" s="47"/>
      <c r="E461" s="47"/>
      <c r="F461" s="42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46"/>
      <c r="R461" s="46"/>
    </row>
    <row r="462" spans="1:18" s="80" customFormat="1" ht="12.75">
      <c r="A462" s="47"/>
      <c r="B462" s="47"/>
      <c r="C462" s="47"/>
      <c r="D462" s="47"/>
      <c r="E462" s="47"/>
      <c r="F462" s="42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46"/>
      <c r="R462" s="46"/>
    </row>
    <row r="463" spans="1:18" s="80" customFormat="1" ht="12.75">
      <c r="A463" s="47"/>
      <c r="B463" s="47"/>
      <c r="C463" s="47"/>
      <c r="D463" s="47"/>
      <c r="E463" s="47"/>
      <c r="F463" s="42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46"/>
      <c r="R463" s="46"/>
    </row>
    <row r="464" spans="1:18" s="80" customFormat="1" ht="12.75">
      <c r="A464" s="47"/>
      <c r="B464" s="47"/>
      <c r="C464" s="47"/>
      <c r="D464" s="47"/>
      <c r="E464" s="47"/>
      <c r="F464" s="42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46"/>
      <c r="R464" s="46"/>
    </row>
    <row r="465" spans="1:18" s="80" customFormat="1" ht="12.75">
      <c r="A465" s="47"/>
      <c r="B465" s="47"/>
      <c r="C465" s="47"/>
      <c r="D465" s="47"/>
      <c r="E465" s="47"/>
      <c r="F465" s="42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46"/>
      <c r="R465" s="46"/>
    </row>
    <row r="466" spans="1:18" s="80" customFormat="1" ht="12.75">
      <c r="A466" s="47"/>
      <c r="B466" s="47"/>
      <c r="C466" s="47"/>
      <c r="D466" s="47"/>
      <c r="E466" s="47"/>
      <c r="F466" s="42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46"/>
      <c r="R466" s="46"/>
    </row>
    <row r="467" spans="1:18" s="80" customFormat="1" ht="12.75">
      <c r="A467" s="47"/>
      <c r="B467" s="47"/>
      <c r="C467" s="47"/>
      <c r="D467" s="47"/>
      <c r="E467" s="47"/>
      <c r="F467" s="42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46"/>
      <c r="R467" s="46"/>
    </row>
    <row r="468" spans="1:18" s="80" customFormat="1" ht="12.75">
      <c r="A468" s="47"/>
      <c r="B468" s="47"/>
      <c r="C468" s="47"/>
      <c r="D468" s="47"/>
      <c r="E468" s="47"/>
      <c r="F468" s="42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46"/>
      <c r="R468" s="46"/>
    </row>
    <row r="469" spans="1:18" s="80" customFormat="1" ht="12.75">
      <c r="A469" s="47"/>
      <c r="B469" s="47"/>
      <c r="C469" s="47"/>
      <c r="D469" s="47"/>
      <c r="E469" s="47"/>
      <c r="F469" s="42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46"/>
      <c r="R469" s="46"/>
    </row>
    <row r="470" spans="1:18" s="80" customFormat="1" ht="12.75">
      <c r="A470" s="47"/>
      <c r="B470" s="47"/>
      <c r="C470" s="47"/>
      <c r="D470" s="47"/>
      <c r="E470" s="47"/>
      <c r="F470" s="42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46"/>
      <c r="R470" s="46"/>
    </row>
    <row r="471" spans="1:18" s="80" customFormat="1" ht="12.75">
      <c r="A471" s="47"/>
      <c r="B471" s="47"/>
      <c r="C471" s="47"/>
      <c r="D471" s="47"/>
      <c r="E471" s="47"/>
      <c r="F471" s="42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46"/>
      <c r="R471" s="46"/>
    </row>
    <row r="472" spans="1:18" s="80" customFormat="1" ht="12.75">
      <c r="A472" s="47"/>
      <c r="B472" s="47"/>
      <c r="C472" s="47"/>
      <c r="D472" s="47"/>
      <c r="E472" s="47"/>
      <c r="F472" s="42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46"/>
      <c r="R472" s="46"/>
    </row>
    <row r="473" spans="1:18" s="80" customFormat="1" ht="12.75">
      <c r="A473" s="47"/>
      <c r="B473" s="47"/>
      <c r="C473" s="47"/>
      <c r="D473" s="47"/>
      <c r="E473" s="47"/>
      <c r="F473" s="42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46"/>
      <c r="R473" s="46"/>
    </row>
    <row r="474" spans="1:18" s="80" customFormat="1" ht="12.75">
      <c r="A474" s="47"/>
      <c r="B474" s="47"/>
      <c r="C474" s="47"/>
      <c r="D474" s="47"/>
      <c r="E474" s="47"/>
      <c r="F474" s="42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46"/>
      <c r="R474" s="46"/>
    </row>
    <row r="475" spans="1:18" s="80" customFormat="1" ht="12.75">
      <c r="A475" s="47"/>
      <c r="B475" s="47"/>
      <c r="C475" s="47"/>
      <c r="D475" s="47"/>
      <c r="E475" s="47"/>
      <c r="F475" s="42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46"/>
      <c r="R475" s="46"/>
    </row>
    <row r="476" spans="1:18" s="80" customFormat="1" ht="12.75">
      <c r="A476" s="47"/>
      <c r="B476" s="47"/>
      <c r="C476" s="47"/>
      <c r="D476" s="47"/>
      <c r="E476" s="47"/>
      <c r="F476" s="42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46"/>
      <c r="R476" s="46"/>
    </row>
    <row r="477" spans="1:18" s="80" customFormat="1" ht="12.75">
      <c r="A477" s="47"/>
      <c r="B477" s="47"/>
      <c r="C477" s="47"/>
      <c r="D477" s="47"/>
      <c r="E477" s="47"/>
      <c r="F477" s="42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46"/>
      <c r="R477" s="46"/>
    </row>
    <row r="478" spans="1:18" s="80" customFormat="1" ht="12.75">
      <c r="A478" s="47"/>
      <c r="B478" s="47"/>
      <c r="C478" s="47"/>
      <c r="D478" s="47"/>
      <c r="E478" s="47"/>
      <c r="F478" s="42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46"/>
      <c r="R478" s="46"/>
    </row>
    <row r="479" spans="1:18" s="80" customFormat="1" ht="12.75">
      <c r="A479" s="47"/>
      <c r="B479" s="47"/>
      <c r="C479" s="47"/>
      <c r="D479" s="47"/>
      <c r="E479" s="47"/>
      <c r="F479" s="42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46"/>
      <c r="R479" s="46"/>
    </row>
    <row r="480" spans="1:18" s="80" customFormat="1" ht="12.75">
      <c r="A480" s="47"/>
      <c r="B480" s="47"/>
      <c r="C480" s="47"/>
      <c r="D480" s="47"/>
      <c r="E480" s="47"/>
      <c r="F480" s="42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46"/>
      <c r="R480" s="46"/>
    </row>
    <row r="481" spans="1:18" s="80" customFormat="1" ht="12.75">
      <c r="A481" s="47"/>
      <c r="B481" s="47"/>
      <c r="C481" s="47"/>
      <c r="D481" s="47"/>
      <c r="E481" s="47"/>
      <c r="F481" s="42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46"/>
      <c r="R481" s="46"/>
    </row>
    <row r="482" spans="1:18" s="80" customFormat="1" ht="12.75">
      <c r="A482" s="47"/>
      <c r="B482" s="47"/>
      <c r="C482" s="47"/>
      <c r="D482" s="47"/>
      <c r="E482" s="47"/>
      <c r="F482" s="42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46"/>
      <c r="R482" s="46"/>
    </row>
    <row r="483" spans="1:18" s="80" customFormat="1" ht="12.75">
      <c r="A483" s="47"/>
      <c r="B483" s="47"/>
      <c r="C483" s="47"/>
      <c r="D483" s="47"/>
      <c r="E483" s="47"/>
      <c r="F483" s="42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46"/>
      <c r="R483" s="46"/>
    </row>
    <row r="484" spans="1:18" s="80" customFormat="1" ht="12.75">
      <c r="A484" s="47"/>
      <c r="B484" s="47"/>
      <c r="C484" s="47"/>
      <c r="D484" s="47"/>
      <c r="E484" s="47"/>
      <c r="F484" s="42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46"/>
      <c r="R484" s="46"/>
    </row>
    <row r="485" spans="1:18" s="80" customFormat="1" ht="12.75">
      <c r="A485" s="47"/>
      <c r="B485" s="47"/>
      <c r="C485" s="47"/>
      <c r="D485" s="47"/>
      <c r="E485" s="47"/>
      <c r="F485" s="42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46"/>
      <c r="R485" s="46"/>
    </row>
    <row r="486" spans="1:18" s="80" customFormat="1" ht="12.75">
      <c r="A486" s="47"/>
      <c r="B486" s="47"/>
      <c r="C486" s="47"/>
      <c r="D486" s="47"/>
      <c r="E486" s="47"/>
      <c r="F486" s="42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46"/>
      <c r="R486" s="46"/>
    </row>
    <row r="487" spans="1:18" s="80" customFormat="1" ht="12.75">
      <c r="A487" s="47"/>
      <c r="B487" s="47"/>
      <c r="C487" s="47"/>
      <c r="D487" s="47"/>
      <c r="E487" s="47"/>
      <c r="F487" s="42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46"/>
      <c r="R487" s="46"/>
    </row>
    <row r="488" spans="1:18" s="80" customFormat="1" ht="12.75">
      <c r="A488" s="47"/>
      <c r="B488" s="47"/>
      <c r="C488" s="47"/>
      <c r="D488" s="47"/>
      <c r="E488" s="47"/>
      <c r="F488" s="42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46"/>
      <c r="R488" s="46"/>
    </row>
    <row r="489" spans="1:18" s="80" customFormat="1" ht="12.75">
      <c r="A489" s="47"/>
      <c r="B489" s="47"/>
      <c r="C489" s="47"/>
      <c r="D489" s="47"/>
      <c r="E489" s="47"/>
      <c r="F489" s="42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46"/>
      <c r="R489" s="46"/>
    </row>
    <row r="490" spans="1:18" s="80" customFormat="1" ht="12.75">
      <c r="A490" s="47"/>
      <c r="B490" s="47"/>
      <c r="C490" s="47"/>
      <c r="D490" s="47"/>
      <c r="E490" s="47"/>
      <c r="F490" s="42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46"/>
      <c r="R490" s="46"/>
    </row>
    <row r="491" spans="1:18" s="80" customFormat="1" ht="12.75">
      <c r="A491" s="47"/>
      <c r="B491" s="47"/>
      <c r="C491" s="47"/>
      <c r="D491" s="47"/>
      <c r="E491" s="47"/>
      <c r="F491" s="42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46"/>
      <c r="R491" s="46"/>
    </row>
    <row r="492" spans="1:18" s="80" customFormat="1" ht="12.75">
      <c r="A492" s="47"/>
      <c r="B492" s="47"/>
      <c r="C492" s="47"/>
      <c r="D492" s="47"/>
      <c r="E492" s="47"/>
      <c r="F492" s="42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46"/>
      <c r="R492" s="46"/>
    </row>
    <row r="493" spans="1:18" s="80" customFormat="1" ht="12.75">
      <c r="A493" s="47"/>
      <c r="B493" s="47"/>
      <c r="C493" s="47"/>
      <c r="D493" s="47"/>
      <c r="E493" s="47"/>
      <c r="F493" s="42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46"/>
      <c r="R493" s="46"/>
    </row>
    <row r="494" spans="1:18" s="80" customFormat="1" ht="12.75">
      <c r="A494" s="47"/>
      <c r="B494" s="47"/>
      <c r="C494" s="47"/>
      <c r="D494" s="47"/>
      <c r="E494" s="47"/>
      <c r="F494" s="42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46"/>
      <c r="R494" s="46"/>
    </row>
    <row r="495" spans="1:18" s="80" customFormat="1" ht="12.75">
      <c r="A495" s="47"/>
      <c r="B495" s="47"/>
      <c r="C495" s="47"/>
      <c r="D495" s="47"/>
      <c r="E495" s="47"/>
      <c r="F495" s="42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46"/>
      <c r="R495" s="46"/>
    </row>
    <row r="496" spans="1:18" s="80" customFormat="1" ht="12.75">
      <c r="A496" s="47"/>
      <c r="B496" s="47"/>
      <c r="C496" s="47"/>
      <c r="D496" s="47"/>
      <c r="E496" s="47"/>
      <c r="F496" s="42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46"/>
      <c r="R496" s="46"/>
    </row>
    <row r="497" spans="1:18" s="80" customFormat="1" ht="12.75">
      <c r="A497" s="47"/>
      <c r="B497" s="47"/>
      <c r="C497" s="47"/>
      <c r="D497" s="47"/>
      <c r="E497" s="47"/>
      <c r="F497" s="42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46"/>
      <c r="R497" s="46"/>
    </row>
    <row r="498" spans="1:18" s="80" customFormat="1" ht="12.75">
      <c r="A498" s="47"/>
      <c r="B498" s="47"/>
      <c r="C498" s="47"/>
      <c r="D498" s="47"/>
      <c r="E498" s="47"/>
      <c r="F498" s="42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46"/>
      <c r="R498" s="46"/>
    </row>
    <row r="499" spans="1:18" s="80" customFormat="1" ht="12.75">
      <c r="A499" s="47"/>
      <c r="B499" s="47"/>
      <c r="C499" s="47"/>
      <c r="D499" s="47"/>
      <c r="E499" s="47"/>
      <c r="F499" s="42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46"/>
      <c r="R499" s="46"/>
    </row>
    <row r="500" spans="1:18" s="80" customFormat="1" ht="12.75">
      <c r="A500" s="47"/>
      <c r="B500" s="47"/>
      <c r="C500" s="47"/>
      <c r="D500" s="47"/>
      <c r="E500" s="47"/>
      <c r="F500" s="42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46"/>
      <c r="R500" s="46"/>
    </row>
    <row r="501" spans="1:18" s="80" customFormat="1" ht="12.75">
      <c r="A501" s="47"/>
      <c r="B501" s="47"/>
      <c r="C501" s="47"/>
      <c r="D501" s="47"/>
      <c r="E501" s="47"/>
      <c r="F501" s="42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46"/>
      <c r="R501" s="46"/>
    </row>
    <row r="502" spans="1:18" s="80" customFormat="1" ht="12.75">
      <c r="A502" s="47"/>
      <c r="B502" s="47"/>
      <c r="C502" s="47"/>
      <c r="D502" s="47"/>
      <c r="E502" s="47"/>
      <c r="F502" s="42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46"/>
      <c r="R502" s="46"/>
    </row>
    <row r="503" spans="1:18" s="80" customFormat="1" ht="12.75">
      <c r="A503" s="47"/>
      <c r="B503" s="47"/>
      <c r="C503" s="47"/>
      <c r="D503" s="47"/>
      <c r="E503" s="47"/>
      <c r="F503" s="42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46"/>
      <c r="R503" s="46"/>
    </row>
    <row r="504" spans="1:18" s="80" customFormat="1" ht="12.75">
      <c r="A504" s="47"/>
      <c r="B504" s="47"/>
      <c r="C504" s="47"/>
      <c r="D504" s="47"/>
      <c r="E504" s="47"/>
      <c r="F504" s="42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46"/>
      <c r="R504" s="46"/>
    </row>
    <row r="505" spans="1:18" s="80" customFormat="1" ht="12.75">
      <c r="A505" s="47"/>
      <c r="B505" s="47"/>
      <c r="C505" s="47"/>
      <c r="D505" s="47"/>
      <c r="E505" s="47"/>
      <c r="F505" s="42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46"/>
      <c r="R505" s="46"/>
    </row>
    <row r="506" spans="1:18" s="80" customFormat="1" ht="12.75">
      <c r="A506" s="47"/>
      <c r="B506" s="47"/>
      <c r="C506" s="47"/>
      <c r="D506" s="47"/>
      <c r="E506" s="47"/>
      <c r="F506" s="42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46"/>
      <c r="R506" s="46"/>
    </row>
    <row r="507" spans="1:18" s="80" customFormat="1" ht="12.75">
      <c r="A507" s="47"/>
      <c r="B507" s="47"/>
      <c r="C507" s="47"/>
      <c r="D507" s="47"/>
      <c r="E507" s="47"/>
      <c r="F507" s="42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46"/>
      <c r="R507" s="46"/>
    </row>
    <row r="508" spans="1:18" s="80" customFormat="1" ht="12.75">
      <c r="A508" s="47"/>
      <c r="B508" s="47"/>
      <c r="C508" s="47"/>
      <c r="D508" s="47"/>
      <c r="E508" s="47"/>
      <c r="F508" s="42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46"/>
      <c r="R508" s="46"/>
    </row>
    <row r="509" spans="1:18" s="80" customFormat="1" ht="12.75">
      <c r="A509" s="47"/>
      <c r="B509" s="47"/>
      <c r="C509" s="47"/>
      <c r="D509" s="47"/>
      <c r="E509" s="47"/>
      <c r="F509" s="42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46"/>
      <c r="R509" s="46"/>
    </row>
    <row r="510" spans="1:18" s="80" customFormat="1" ht="12.75">
      <c r="A510" s="47"/>
      <c r="B510" s="47"/>
      <c r="C510" s="47"/>
      <c r="D510" s="47"/>
      <c r="E510" s="47"/>
      <c r="F510" s="42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46"/>
      <c r="R510" s="46"/>
    </row>
    <row r="511" spans="1:18" s="80" customFormat="1" ht="12.75">
      <c r="A511" s="47"/>
      <c r="B511" s="47"/>
      <c r="C511" s="47"/>
      <c r="D511" s="47"/>
      <c r="E511" s="47"/>
      <c r="F511" s="42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46"/>
      <c r="R511" s="46"/>
    </row>
    <row r="512" spans="1:18" s="80" customFormat="1" ht="12.75">
      <c r="A512" s="47"/>
      <c r="B512" s="47"/>
      <c r="C512" s="47"/>
      <c r="D512" s="47"/>
      <c r="E512" s="47"/>
      <c r="F512" s="42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46"/>
      <c r="R512" s="46"/>
    </row>
    <row r="513" spans="1:18" s="80" customFormat="1" ht="12.75">
      <c r="A513" s="47"/>
      <c r="B513" s="47"/>
      <c r="C513" s="47"/>
      <c r="D513" s="47"/>
      <c r="E513" s="47"/>
      <c r="F513" s="42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46"/>
      <c r="R513" s="46"/>
    </row>
    <row r="514" spans="1:18" s="80" customFormat="1" ht="12.75">
      <c r="A514" s="47"/>
      <c r="B514" s="47"/>
      <c r="C514" s="47"/>
      <c r="D514" s="47"/>
      <c r="E514" s="47"/>
      <c r="F514" s="42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46"/>
      <c r="R514" s="46"/>
    </row>
    <row r="515" spans="1:18" s="80" customFormat="1" ht="12.75">
      <c r="A515" s="47"/>
      <c r="B515" s="47"/>
      <c r="C515" s="47"/>
      <c r="D515" s="47"/>
      <c r="E515" s="47"/>
      <c r="F515" s="42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46"/>
      <c r="R515" s="46"/>
    </row>
    <row r="516" spans="1:18" s="80" customFormat="1" ht="12.75">
      <c r="A516" s="47"/>
      <c r="B516" s="47"/>
      <c r="C516" s="47"/>
      <c r="D516" s="47"/>
      <c r="E516" s="47"/>
      <c r="F516" s="42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46"/>
      <c r="R516" s="46"/>
    </row>
    <row r="517" spans="1:18" s="80" customFormat="1" ht="12.75">
      <c r="A517" s="47"/>
      <c r="B517" s="47"/>
      <c r="C517" s="47"/>
      <c r="D517" s="47"/>
      <c r="E517" s="47"/>
      <c r="F517" s="42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46"/>
      <c r="R517" s="46"/>
    </row>
    <row r="518" spans="1:18" s="80" customFormat="1" ht="12.75">
      <c r="A518" s="47"/>
      <c r="B518" s="47"/>
      <c r="C518" s="47"/>
      <c r="D518" s="47"/>
      <c r="E518" s="47"/>
      <c r="F518" s="42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46"/>
      <c r="R518" s="46"/>
    </row>
    <row r="519" spans="1:18" s="80" customFormat="1" ht="12.75">
      <c r="A519" s="47"/>
      <c r="B519" s="47"/>
      <c r="C519" s="47"/>
      <c r="D519" s="47"/>
      <c r="E519" s="47"/>
      <c r="F519" s="42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46"/>
      <c r="R519" s="46"/>
    </row>
    <row r="520" spans="1:18" s="80" customFormat="1" ht="12.75">
      <c r="A520" s="47"/>
      <c r="B520" s="47"/>
      <c r="C520" s="47"/>
      <c r="D520" s="47"/>
      <c r="E520" s="47"/>
      <c r="F520" s="42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46"/>
      <c r="R520" s="46"/>
    </row>
    <row r="521" spans="1:18" s="80" customFormat="1" ht="12.75">
      <c r="A521" s="47"/>
      <c r="B521" s="47"/>
      <c r="C521" s="47"/>
      <c r="D521" s="47"/>
      <c r="E521" s="47"/>
      <c r="F521" s="42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46"/>
      <c r="R521" s="46"/>
    </row>
    <row r="522" spans="1:18" s="80" customFormat="1" ht="12.75">
      <c r="A522" s="47"/>
      <c r="B522" s="47"/>
      <c r="C522" s="47"/>
      <c r="D522" s="47"/>
      <c r="E522" s="47"/>
      <c r="F522" s="42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46"/>
      <c r="R522" s="46"/>
    </row>
    <row r="523" spans="1:18" s="80" customFormat="1" ht="12.75">
      <c r="A523" s="47"/>
      <c r="B523" s="47"/>
      <c r="C523" s="47"/>
      <c r="D523" s="47"/>
      <c r="E523" s="47"/>
      <c r="F523" s="42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46"/>
      <c r="R523" s="46"/>
    </row>
    <row r="524" spans="1:18" s="80" customFormat="1" ht="12.75">
      <c r="A524" s="47"/>
      <c r="B524" s="47"/>
      <c r="C524" s="47"/>
      <c r="D524" s="47"/>
      <c r="E524" s="47"/>
      <c r="F524" s="42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46"/>
      <c r="R524" s="46"/>
    </row>
    <row r="525" spans="1:18" s="80" customFormat="1" ht="12.75">
      <c r="A525" s="47"/>
      <c r="B525" s="47"/>
      <c r="C525" s="47"/>
      <c r="D525" s="47"/>
      <c r="E525" s="47"/>
      <c r="F525" s="42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46"/>
      <c r="R525" s="46"/>
    </row>
    <row r="526" spans="1:18" s="80" customFormat="1" ht="12.75">
      <c r="A526" s="47"/>
      <c r="B526" s="47"/>
      <c r="C526" s="47"/>
      <c r="D526" s="47"/>
      <c r="E526" s="47"/>
      <c r="F526" s="42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46"/>
      <c r="R526" s="46"/>
    </row>
    <row r="527" spans="1:18" s="80" customFormat="1" ht="12.75">
      <c r="A527" s="45"/>
      <c r="B527" s="45"/>
      <c r="C527" s="45"/>
      <c r="D527" s="45"/>
      <c r="E527" s="45"/>
      <c r="F527" s="42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46"/>
      <c r="R527" s="46"/>
    </row>
    <row r="528" spans="1:18" s="80" customFormat="1" ht="12.75">
      <c r="A528" s="45"/>
      <c r="B528" s="45"/>
      <c r="C528" s="45"/>
      <c r="D528" s="45"/>
      <c r="E528" s="45"/>
      <c r="F528" s="42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46"/>
      <c r="R528" s="46"/>
    </row>
    <row r="529" spans="1:18" s="80" customFormat="1" ht="12.75">
      <c r="A529" s="45"/>
      <c r="B529" s="45"/>
      <c r="C529" s="45"/>
      <c r="D529" s="45"/>
      <c r="E529" s="45"/>
      <c r="F529" s="42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46"/>
      <c r="R529" s="46"/>
    </row>
    <row r="530" spans="1:18" s="80" customFormat="1" ht="12.75">
      <c r="A530" s="45"/>
      <c r="B530" s="45"/>
      <c r="C530" s="45"/>
      <c r="D530" s="45"/>
      <c r="E530" s="45"/>
      <c r="F530" s="42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46"/>
      <c r="R530" s="46"/>
    </row>
    <row r="531" spans="1:18" s="80" customFormat="1" ht="12.75">
      <c r="A531" s="45"/>
      <c r="B531" s="45"/>
      <c r="C531" s="45"/>
      <c r="D531" s="45"/>
      <c r="E531" s="45"/>
      <c r="F531" s="42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46"/>
      <c r="R531" s="46"/>
    </row>
    <row r="532" spans="1:18" s="80" customFormat="1" ht="12.75">
      <c r="A532" s="45"/>
      <c r="B532" s="45"/>
      <c r="C532" s="45"/>
      <c r="D532" s="45"/>
      <c r="E532" s="45"/>
      <c r="F532" s="42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46"/>
      <c r="R532" s="46"/>
    </row>
    <row r="533" spans="1:18" s="80" customFormat="1" ht="12.75">
      <c r="A533" s="45"/>
      <c r="B533" s="45"/>
      <c r="C533" s="45"/>
      <c r="D533" s="45"/>
      <c r="E533" s="45"/>
      <c r="F533" s="42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46"/>
      <c r="R533" s="46"/>
    </row>
    <row r="534" spans="1:18" s="80" customFormat="1" ht="12.75">
      <c r="A534" s="45"/>
      <c r="B534" s="45"/>
      <c r="C534" s="45"/>
      <c r="D534" s="45"/>
      <c r="E534" s="45"/>
      <c r="F534" s="42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46"/>
      <c r="R534" s="46"/>
    </row>
    <row r="535" spans="1:18" s="80" customFormat="1" ht="12.75">
      <c r="A535" s="45"/>
      <c r="B535" s="45"/>
      <c r="C535" s="45"/>
      <c r="D535" s="45"/>
      <c r="E535" s="45"/>
      <c r="F535" s="42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46"/>
      <c r="R535" s="46"/>
    </row>
    <row r="536" spans="1:18" s="80" customFormat="1" ht="12.75">
      <c r="A536" s="45"/>
      <c r="B536" s="45"/>
      <c r="C536" s="45"/>
      <c r="D536" s="45"/>
      <c r="E536" s="45"/>
      <c r="F536" s="42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46"/>
      <c r="R536" s="46"/>
    </row>
    <row r="537" spans="1:18" s="80" customFormat="1" ht="12.75">
      <c r="A537" s="45"/>
      <c r="B537" s="45"/>
      <c r="C537" s="45"/>
      <c r="D537" s="45"/>
      <c r="E537" s="45"/>
      <c r="F537" s="42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46"/>
      <c r="R537" s="46"/>
    </row>
    <row r="538" spans="1:18" s="80" customFormat="1" ht="12.75">
      <c r="A538" s="45"/>
      <c r="B538" s="45"/>
      <c r="C538" s="45"/>
      <c r="D538" s="45"/>
      <c r="E538" s="45"/>
      <c r="F538" s="42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46"/>
      <c r="R538" s="46"/>
    </row>
    <row r="539" spans="1:18" s="80" customFormat="1" ht="12.75">
      <c r="A539" s="45"/>
      <c r="B539" s="45"/>
      <c r="C539" s="45"/>
      <c r="D539" s="45"/>
      <c r="E539" s="45"/>
      <c r="F539" s="42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46"/>
      <c r="R539" s="46"/>
    </row>
    <row r="540" spans="1:18" s="80" customFormat="1" ht="12.75">
      <c r="A540" s="45"/>
      <c r="B540" s="45"/>
      <c r="C540" s="45"/>
      <c r="D540" s="45"/>
      <c r="E540" s="45"/>
      <c r="F540" s="42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46"/>
      <c r="R540" s="46"/>
    </row>
    <row r="541" spans="1:18" s="80" customFormat="1" ht="12.75">
      <c r="A541" s="45"/>
      <c r="B541" s="45"/>
      <c r="C541" s="45"/>
      <c r="D541" s="45"/>
      <c r="E541" s="45"/>
      <c r="F541" s="42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46"/>
      <c r="R541" s="46"/>
    </row>
    <row r="542" spans="1:18" s="80" customFormat="1" ht="12.75">
      <c r="A542" s="45"/>
      <c r="B542" s="45"/>
      <c r="C542" s="45"/>
      <c r="D542" s="45"/>
      <c r="E542" s="45"/>
      <c r="F542" s="42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46"/>
      <c r="R542" s="46"/>
    </row>
    <row r="543" spans="1:18" s="80" customFormat="1" ht="12.75">
      <c r="A543" s="45"/>
      <c r="B543" s="45"/>
      <c r="C543" s="45"/>
      <c r="D543" s="45"/>
      <c r="E543" s="45"/>
      <c r="F543" s="42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46"/>
      <c r="R543" s="46"/>
    </row>
    <row r="544" spans="1:18" s="80" customFormat="1" ht="12.75">
      <c r="A544" s="45"/>
      <c r="B544" s="45"/>
      <c r="C544" s="45"/>
      <c r="D544" s="45"/>
      <c r="E544" s="45"/>
      <c r="F544" s="42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46"/>
      <c r="R544" s="46"/>
    </row>
    <row r="545" spans="1:18" s="80" customFormat="1" ht="12.75">
      <c r="A545" s="45"/>
      <c r="B545" s="45"/>
      <c r="C545" s="45"/>
      <c r="D545" s="45"/>
      <c r="E545" s="45"/>
      <c r="F545" s="42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46"/>
      <c r="R545" s="46"/>
    </row>
    <row r="546" spans="1:18" s="80" customFormat="1" ht="12.75">
      <c r="A546" s="45"/>
      <c r="B546" s="45"/>
      <c r="C546" s="45"/>
      <c r="D546" s="45"/>
      <c r="E546" s="45"/>
      <c r="F546" s="42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46"/>
      <c r="R546" s="46"/>
    </row>
    <row r="547" spans="1:18" s="80" customFormat="1" ht="12.75">
      <c r="A547" s="45"/>
      <c r="B547" s="45"/>
      <c r="C547" s="45"/>
      <c r="D547" s="45"/>
      <c r="E547" s="45"/>
      <c r="F547" s="42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46"/>
      <c r="R547" s="46"/>
    </row>
    <row r="548" spans="1:18" s="80" customFormat="1" ht="12.75">
      <c r="A548" s="45"/>
      <c r="B548" s="45"/>
      <c r="C548" s="45"/>
      <c r="D548" s="45"/>
      <c r="E548" s="45"/>
      <c r="F548" s="42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46"/>
      <c r="R548" s="46"/>
    </row>
    <row r="549" spans="1:18" s="80" customFormat="1" ht="12.75">
      <c r="A549" s="45"/>
      <c r="B549" s="45"/>
      <c r="C549" s="45"/>
      <c r="D549" s="45"/>
      <c r="E549" s="45"/>
      <c r="F549" s="42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46"/>
      <c r="R549" s="46"/>
    </row>
    <row r="550" spans="1:18" s="80" customFormat="1" ht="12.75">
      <c r="A550" s="45"/>
      <c r="B550" s="45"/>
      <c r="C550" s="45"/>
      <c r="D550" s="45"/>
      <c r="E550" s="45"/>
      <c r="F550" s="42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46"/>
      <c r="R550" s="46"/>
    </row>
    <row r="551" spans="1:18" s="80" customFormat="1" ht="12.75">
      <c r="A551" s="45"/>
      <c r="B551" s="45"/>
      <c r="C551" s="45"/>
      <c r="D551" s="45"/>
      <c r="E551" s="45"/>
      <c r="F551" s="42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46"/>
      <c r="R551" s="46"/>
    </row>
    <row r="552" spans="1:18" s="80" customFormat="1" ht="12.75">
      <c r="A552" s="45"/>
      <c r="B552" s="45"/>
      <c r="C552" s="45"/>
      <c r="D552" s="45"/>
      <c r="E552" s="45"/>
      <c r="F552" s="42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46"/>
      <c r="R552" s="46"/>
    </row>
    <row r="553" spans="1:18" s="80" customFormat="1" ht="12.75">
      <c r="A553" s="45"/>
      <c r="B553" s="45"/>
      <c r="C553" s="45"/>
      <c r="D553" s="45"/>
      <c r="E553" s="45"/>
      <c r="F553" s="42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46"/>
      <c r="R553" s="46"/>
    </row>
    <row r="554" spans="1:18" s="80" customFormat="1" ht="12.75">
      <c r="A554" s="45"/>
      <c r="B554" s="45"/>
      <c r="C554" s="45"/>
      <c r="D554" s="45"/>
      <c r="E554" s="45"/>
      <c r="F554" s="42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46"/>
      <c r="R554" s="46"/>
    </row>
    <row r="555" spans="1:18" s="80" customFormat="1" ht="12.75">
      <c r="A555" s="45"/>
      <c r="B555" s="45"/>
      <c r="C555" s="45"/>
      <c r="D555" s="45"/>
      <c r="E555" s="45"/>
      <c r="F555" s="42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46"/>
      <c r="R555" s="46"/>
    </row>
    <row r="556" spans="1:18" s="80" customFormat="1" ht="12.75">
      <c r="A556" s="45"/>
      <c r="B556" s="45"/>
      <c r="C556" s="45"/>
      <c r="D556" s="45"/>
      <c r="E556" s="45"/>
      <c r="F556" s="42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46"/>
      <c r="R556" s="46"/>
    </row>
    <row r="557" spans="1:18" s="80" customFormat="1" ht="12.75">
      <c r="A557" s="45"/>
      <c r="B557" s="45"/>
      <c r="C557" s="45"/>
      <c r="D557" s="45"/>
      <c r="E557" s="45"/>
      <c r="F557" s="42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46"/>
      <c r="R557" s="46"/>
    </row>
    <row r="558" spans="1:18" s="80" customFormat="1" ht="12.75">
      <c r="A558" s="45"/>
      <c r="B558" s="45"/>
      <c r="C558" s="45"/>
      <c r="D558" s="45"/>
      <c r="E558" s="45"/>
      <c r="F558" s="42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46"/>
      <c r="R558" s="46"/>
    </row>
    <row r="559" spans="1:18" s="80" customFormat="1" ht="12.75">
      <c r="A559" s="45"/>
      <c r="B559" s="45"/>
      <c r="C559" s="45"/>
      <c r="D559" s="45"/>
      <c r="E559" s="45"/>
      <c r="F559" s="42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46"/>
      <c r="R559" s="46"/>
    </row>
    <row r="560" spans="1:18" s="80" customFormat="1" ht="12.75">
      <c r="A560" s="45"/>
      <c r="B560" s="45"/>
      <c r="C560" s="45"/>
      <c r="D560" s="45"/>
      <c r="E560" s="45"/>
      <c r="F560" s="42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46"/>
      <c r="R560" s="46"/>
    </row>
    <row r="561" spans="1:18" s="80" customFormat="1" ht="12.75">
      <c r="A561" s="45"/>
      <c r="B561" s="45"/>
      <c r="C561" s="45"/>
      <c r="D561" s="45"/>
      <c r="E561" s="45"/>
      <c r="F561" s="42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46"/>
      <c r="R561" s="46"/>
    </row>
    <row r="562" spans="1:18" s="80" customFormat="1" ht="12.75">
      <c r="A562" s="45"/>
      <c r="B562" s="45"/>
      <c r="C562" s="45"/>
      <c r="D562" s="45"/>
      <c r="E562" s="45"/>
      <c r="F562" s="42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46"/>
      <c r="R562" s="46"/>
    </row>
    <row r="563" spans="1:18" s="80" customFormat="1" ht="12.75">
      <c r="A563" s="45"/>
      <c r="B563" s="45"/>
      <c r="C563" s="45"/>
      <c r="D563" s="45"/>
      <c r="E563" s="45"/>
      <c r="F563" s="42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46"/>
      <c r="R563" s="46"/>
    </row>
    <row r="564" spans="1:18" s="80" customFormat="1" ht="12.75">
      <c r="A564" s="45"/>
      <c r="B564" s="45"/>
      <c r="C564" s="45"/>
      <c r="D564" s="45"/>
      <c r="E564" s="45"/>
      <c r="F564" s="42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46"/>
      <c r="R564" s="46"/>
    </row>
    <row r="565" spans="1:18" s="80" customFormat="1" ht="12.75">
      <c r="A565" s="45"/>
      <c r="B565" s="45"/>
      <c r="C565" s="45"/>
      <c r="D565" s="45"/>
      <c r="E565" s="45"/>
      <c r="F565" s="42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46"/>
      <c r="R565" s="46"/>
    </row>
    <row r="566" spans="1:18" s="80" customFormat="1" ht="12.75">
      <c r="A566" s="45"/>
      <c r="B566" s="45"/>
      <c r="C566" s="45"/>
      <c r="D566" s="45"/>
      <c r="E566" s="45"/>
      <c r="F566" s="42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46"/>
      <c r="R566" s="46"/>
    </row>
    <row r="567" spans="1:18" s="80" customFormat="1" ht="12.75">
      <c r="A567" s="45"/>
      <c r="B567" s="45"/>
      <c r="C567" s="45"/>
      <c r="D567" s="45"/>
      <c r="E567" s="45"/>
      <c r="F567" s="42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46"/>
      <c r="R567" s="46"/>
    </row>
    <row r="568" spans="1:18" s="80" customFormat="1" ht="12.75">
      <c r="A568" s="45"/>
      <c r="B568" s="45"/>
      <c r="C568" s="45"/>
      <c r="D568" s="45"/>
      <c r="E568" s="45"/>
      <c r="F568" s="42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46"/>
      <c r="R568" s="46"/>
    </row>
    <row r="569" spans="1:18" s="80" customFormat="1" ht="12.75">
      <c r="A569" s="45"/>
      <c r="B569" s="45"/>
      <c r="C569" s="45"/>
      <c r="D569" s="45"/>
      <c r="E569" s="45"/>
      <c r="F569" s="42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46"/>
      <c r="R569" s="46"/>
    </row>
    <row r="570" spans="1:18" s="80" customFormat="1" ht="12.75">
      <c r="A570" s="45"/>
      <c r="B570" s="45"/>
      <c r="C570" s="45"/>
      <c r="D570" s="45"/>
      <c r="E570" s="45"/>
      <c r="F570" s="42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46"/>
      <c r="R570" s="46"/>
    </row>
    <row r="571" spans="1:18" s="80" customFormat="1" ht="12.75">
      <c r="A571" s="45"/>
      <c r="B571" s="45"/>
      <c r="C571" s="45"/>
      <c r="D571" s="45"/>
      <c r="E571" s="45"/>
      <c r="F571" s="42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46"/>
      <c r="R571" s="46"/>
    </row>
    <row r="572" spans="1:18" s="80" customFormat="1" ht="12.75">
      <c r="A572" s="45"/>
      <c r="B572" s="45"/>
      <c r="C572" s="45"/>
      <c r="D572" s="45"/>
      <c r="E572" s="45"/>
      <c r="F572" s="42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46"/>
      <c r="R572" s="46"/>
    </row>
    <row r="573" spans="1:18" s="80" customFormat="1" ht="12.75">
      <c r="A573" s="45"/>
      <c r="B573" s="45"/>
      <c r="C573" s="45"/>
      <c r="D573" s="45"/>
      <c r="E573" s="45"/>
      <c r="F573" s="42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46"/>
      <c r="R573" s="46"/>
    </row>
    <row r="574" spans="1:18" s="80" customFormat="1" ht="12.75">
      <c r="A574" s="45"/>
      <c r="B574" s="45"/>
      <c r="C574" s="45"/>
      <c r="D574" s="45"/>
      <c r="E574" s="45"/>
      <c r="F574" s="42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46"/>
      <c r="R574" s="46"/>
    </row>
    <row r="575" spans="1:18" s="80" customFormat="1" ht="12.75">
      <c r="A575" s="45"/>
      <c r="B575" s="45"/>
      <c r="C575" s="45"/>
      <c r="D575" s="45"/>
      <c r="E575" s="45"/>
      <c r="F575" s="42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46"/>
      <c r="R575" s="46"/>
    </row>
    <row r="576" spans="1:18" s="80" customFormat="1" ht="12.75">
      <c r="A576" s="45"/>
      <c r="B576" s="45"/>
      <c r="C576" s="45"/>
      <c r="D576" s="45"/>
      <c r="E576" s="45"/>
      <c r="F576" s="42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46"/>
      <c r="R576" s="46"/>
    </row>
    <row r="577" spans="1:18" s="80" customFormat="1" ht="12.75">
      <c r="A577" s="45"/>
      <c r="B577" s="45"/>
      <c r="C577" s="45"/>
      <c r="D577" s="45"/>
      <c r="E577" s="45"/>
      <c r="F577" s="42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46"/>
      <c r="R577" s="46"/>
    </row>
    <row r="578" spans="1:18" s="80" customFormat="1" ht="12.75">
      <c r="A578" s="45"/>
      <c r="B578" s="45"/>
      <c r="C578" s="45"/>
      <c r="D578" s="45"/>
      <c r="E578" s="45"/>
      <c r="F578" s="42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46"/>
      <c r="R578" s="46"/>
    </row>
    <row r="579" spans="1:18" s="80" customFormat="1" ht="12.75">
      <c r="A579" s="45"/>
      <c r="B579" s="45"/>
      <c r="C579" s="45"/>
      <c r="D579" s="45"/>
      <c r="E579" s="45"/>
      <c r="F579" s="42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46"/>
      <c r="R579" s="46"/>
    </row>
    <row r="580" spans="1:18" s="80" customFormat="1" ht="12.75">
      <c r="A580" s="45"/>
      <c r="B580" s="45"/>
      <c r="C580" s="45"/>
      <c r="D580" s="45"/>
      <c r="E580" s="45"/>
      <c r="F580" s="42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46"/>
      <c r="R580" s="46"/>
    </row>
    <row r="581" spans="1:18" s="80" customFormat="1" ht="12.75">
      <c r="A581" s="45"/>
      <c r="B581" s="45"/>
      <c r="C581" s="45"/>
      <c r="D581" s="45"/>
      <c r="E581" s="45"/>
      <c r="F581" s="42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46"/>
      <c r="R581" s="46"/>
    </row>
    <row r="582" spans="1:18" s="80" customFormat="1" ht="12.75">
      <c r="A582" s="45"/>
      <c r="B582" s="45"/>
      <c r="C582" s="45"/>
      <c r="D582" s="45"/>
      <c r="E582" s="45"/>
      <c r="F582" s="42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46"/>
      <c r="R582" s="46"/>
    </row>
    <row r="583" spans="1:18" s="80" customFormat="1" ht="12.75">
      <c r="A583" s="45"/>
      <c r="B583" s="45"/>
      <c r="C583" s="45"/>
      <c r="D583" s="45"/>
      <c r="E583" s="45"/>
      <c r="F583" s="42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46"/>
      <c r="R583" s="46"/>
    </row>
    <row r="584" spans="1:18" s="80" customFormat="1" ht="12.75">
      <c r="A584" s="45"/>
      <c r="B584" s="45"/>
      <c r="C584" s="45"/>
      <c r="D584" s="45"/>
      <c r="E584" s="45"/>
      <c r="F584" s="42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46"/>
      <c r="R584" s="46"/>
    </row>
    <row r="585" spans="1:18" s="80" customFormat="1" ht="12.75">
      <c r="A585" s="45"/>
      <c r="B585" s="45"/>
      <c r="C585" s="45"/>
      <c r="D585" s="45"/>
      <c r="E585" s="45"/>
      <c r="F585" s="42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46"/>
      <c r="R585" s="46"/>
    </row>
    <row r="586" spans="1:18" s="80" customFormat="1" ht="12.75">
      <c r="A586" s="45"/>
      <c r="B586" s="45"/>
      <c r="C586" s="45"/>
      <c r="D586" s="45"/>
      <c r="E586" s="45"/>
      <c r="F586" s="42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46"/>
      <c r="R586" s="46"/>
    </row>
    <row r="587" spans="1:18" s="80" customFormat="1" ht="12.75">
      <c r="A587" s="45"/>
      <c r="B587" s="45"/>
      <c r="C587" s="45"/>
      <c r="D587" s="45"/>
      <c r="E587" s="45"/>
      <c r="F587" s="42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46"/>
      <c r="R587" s="46"/>
    </row>
    <row r="588" spans="1:18" s="80" customFormat="1" ht="12.75">
      <c r="A588" s="45"/>
      <c r="B588" s="45"/>
      <c r="C588" s="45"/>
      <c r="D588" s="45"/>
      <c r="E588" s="45"/>
      <c r="F588" s="42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46"/>
      <c r="R588" s="46"/>
    </row>
    <row r="589" spans="1:18" s="80" customFormat="1" ht="12.75">
      <c r="A589" s="45"/>
      <c r="B589" s="45"/>
      <c r="C589" s="45"/>
      <c r="D589" s="45"/>
      <c r="E589" s="45"/>
      <c r="F589" s="42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46"/>
      <c r="R589" s="46"/>
    </row>
    <row r="590" spans="1:18" s="80" customFormat="1" ht="12.75">
      <c r="A590" s="45"/>
      <c r="B590" s="45"/>
      <c r="C590" s="45"/>
      <c r="D590" s="45"/>
      <c r="E590" s="45"/>
      <c r="F590" s="42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46"/>
      <c r="R590" s="46"/>
    </row>
    <row r="591" spans="1:18" s="80" customFormat="1" ht="12.75">
      <c r="A591" s="45"/>
      <c r="B591" s="45"/>
      <c r="C591" s="45"/>
      <c r="D591" s="45"/>
      <c r="E591" s="45"/>
      <c r="F591" s="42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46"/>
      <c r="R591" s="46"/>
    </row>
    <row r="592" spans="1:18" s="80" customFormat="1" ht="12.75">
      <c r="A592" s="45"/>
      <c r="B592" s="45"/>
      <c r="C592" s="45"/>
      <c r="D592" s="45"/>
      <c r="E592" s="45"/>
      <c r="F592" s="42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46"/>
      <c r="R592" s="46"/>
    </row>
    <row r="593" spans="1:18" s="80" customFormat="1" ht="12.75">
      <c r="A593" s="45"/>
      <c r="B593" s="45"/>
      <c r="C593" s="45"/>
      <c r="D593" s="45"/>
      <c r="E593" s="45"/>
      <c r="F593" s="42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46"/>
      <c r="R593" s="46"/>
    </row>
    <row r="594" spans="1:18" s="80" customFormat="1" ht="12.75">
      <c r="A594" s="45"/>
      <c r="B594" s="45"/>
      <c r="C594" s="45"/>
      <c r="D594" s="45"/>
      <c r="E594" s="45"/>
      <c r="F594" s="42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46"/>
      <c r="R594" s="46"/>
    </row>
    <row r="595" spans="1:18" s="80" customFormat="1" ht="12.75">
      <c r="A595" s="45"/>
      <c r="B595" s="45"/>
      <c r="C595" s="45"/>
      <c r="D595" s="45"/>
      <c r="E595" s="45"/>
      <c r="F595" s="42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46"/>
      <c r="R595" s="46"/>
    </row>
    <row r="596" spans="1:18" s="80" customFormat="1" ht="12.75">
      <c r="A596" s="45"/>
      <c r="B596" s="45"/>
      <c r="C596" s="45"/>
      <c r="D596" s="45"/>
      <c r="E596" s="45"/>
      <c r="F596" s="42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46"/>
      <c r="R596" s="46"/>
    </row>
    <row r="597" spans="1:18" s="80" customFormat="1" ht="12.75">
      <c r="A597" s="45"/>
      <c r="B597" s="45"/>
      <c r="C597" s="45"/>
      <c r="D597" s="45"/>
      <c r="E597" s="45"/>
      <c r="F597" s="42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46"/>
      <c r="R597" s="46"/>
    </row>
    <row r="598" spans="1:18" s="80" customFormat="1" ht="12.75">
      <c r="A598" s="45"/>
      <c r="B598" s="45"/>
      <c r="C598" s="45"/>
      <c r="D598" s="45"/>
      <c r="E598" s="45"/>
      <c r="F598" s="42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46"/>
      <c r="R598" s="46"/>
    </row>
    <row r="599" spans="1:18" s="80" customFormat="1" ht="12.75">
      <c r="A599" s="45"/>
      <c r="B599" s="45"/>
      <c r="C599" s="45"/>
      <c r="D599" s="45"/>
      <c r="E599" s="45"/>
      <c r="F599" s="42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46"/>
      <c r="R599" s="46"/>
    </row>
    <row r="600" spans="1:18" s="80" customFormat="1" ht="12.75">
      <c r="A600" s="45"/>
      <c r="B600" s="45"/>
      <c r="C600" s="45"/>
      <c r="D600" s="45"/>
      <c r="E600" s="45"/>
      <c r="F600" s="42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46"/>
      <c r="R600" s="46"/>
    </row>
    <row r="601" spans="1:18" s="80" customFormat="1" ht="12.75">
      <c r="A601" s="45"/>
      <c r="B601" s="45"/>
      <c r="C601" s="45"/>
      <c r="D601" s="45"/>
      <c r="E601" s="45"/>
      <c r="F601" s="42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46"/>
      <c r="R601" s="46"/>
    </row>
    <row r="602" spans="1:18" s="80" customFormat="1" ht="12.75">
      <c r="A602" s="45"/>
      <c r="B602" s="45"/>
      <c r="C602" s="45"/>
      <c r="D602" s="45"/>
      <c r="E602" s="45"/>
      <c r="F602" s="42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46"/>
      <c r="R602" s="46"/>
    </row>
    <row r="603" spans="1:18" s="80" customFormat="1" ht="12.75">
      <c r="A603" s="45"/>
      <c r="B603" s="45"/>
      <c r="C603" s="45"/>
      <c r="D603" s="45"/>
      <c r="E603" s="45"/>
      <c r="F603" s="42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46"/>
      <c r="R603" s="46"/>
    </row>
    <row r="604" spans="1:18" s="80" customFormat="1" ht="12.75">
      <c r="A604" s="45"/>
      <c r="B604" s="45"/>
      <c r="C604" s="45"/>
      <c r="D604" s="45"/>
      <c r="E604" s="45"/>
      <c r="F604" s="42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46"/>
      <c r="R604" s="46"/>
    </row>
    <row r="605" spans="1:18" s="80" customFormat="1" ht="12.75">
      <c r="A605" s="45"/>
      <c r="B605" s="45"/>
      <c r="C605" s="45"/>
      <c r="D605" s="45"/>
      <c r="E605" s="45"/>
      <c r="F605" s="42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46"/>
      <c r="R605" s="46"/>
    </row>
    <row r="606" spans="1:18" s="80" customFormat="1" ht="12.75">
      <c r="A606" s="45"/>
      <c r="B606" s="45"/>
      <c r="C606" s="45"/>
      <c r="D606" s="45"/>
      <c r="E606" s="45"/>
      <c r="F606" s="42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46"/>
      <c r="R606" s="46"/>
    </row>
    <row r="607" spans="1:18" s="80" customFormat="1" ht="12.75">
      <c r="A607" s="45"/>
      <c r="B607" s="45"/>
      <c r="C607" s="45"/>
      <c r="D607" s="45"/>
      <c r="E607" s="45"/>
      <c r="F607" s="42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46"/>
      <c r="R607" s="46"/>
    </row>
    <row r="608" spans="1:18" s="80" customFormat="1" ht="12.75">
      <c r="A608" s="45"/>
      <c r="B608" s="45"/>
      <c r="C608" s="45"/>
      <c r="D608" s="45"/>
      <c r="E608" s="45"/>
      <c r="F608" s="42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46"/>
      <c r="R608" s="46"/>
    </row>
    <row r="609" spans="1:18" s="80" customFormat="1" ht="12.75">
      <c r="A609" s="45"/>
      <c r="B609" s="45"/>
      <c r="C609" s="45"/>
      <c r="D609" s="45"/>
      <c r="E609" s="45"/>
      <c r="F609" s="42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46"/>
      <c r="R609" s="46"/>
    </row>
    <row r="610" spans="1:18" s="80" customFormat="1" ht="12.75">
      <c r="A610" s="45"/>
      <c r="B610" s="45"/>
      <c r="C610" s="45"/>
      <c r="D610" s="45"/>
      <c r="E610" s="45"/>
      <c r="F610" s="42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46"/>
      <c r="R610" s="46"/>
    </row>
    <row r="611" spans="1:18" s="80" customFormat="1" ht="12.75">
      <c r="A611" s="45"/>
      <c r="B611" s="45"/>
      <c r="C611" s="45"/>
      <c r="D611" s="45"/>
      <c r="E611" s="45"/>
      <c r="F611" s="42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46"/>
      <c r="R611" s="46"/>
    </row>
    <row r="612" spans="1:18" s="80" customFormat="1" ht="12.75">
      <c r="A612" s="45"/>
      <c r="B612" s="45"/>
      <c r="C612" s="45"/>
      <c r="D612" s="45"/>
      <c r="E612" s="45"/>
      <c r="F612" s="42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46"/>
      <c r="R612" s="46"/>
    </row>
    <row r="613" spans="1:18" s="80" customFormat="1" ht="12.75">
      <c r="A613" s="45"/>
      <c r="B613" s="45"/>
      <c r="C613" s="45"/>
      <c r="D613" s="45"/>
      <c r="E613" s="45"/>
      <c r="F613" s="42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46"/>
      <c r="R613" s="46"/>
    </row>
    <row r="614" spans="1:18" s="80" customFormat="1" ht="12.75">
      <c r="A614" s="45"/>
      <c r="B614" s="45"/>
      <c r="C614" s="45"/>
      <c r="D614" s="45"/>
      <c r="E614" s="45"/>
      <c r="F614" s="42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46"/>
      <c r="R614" s="46"/>
    </row>
    <row r="615" spans="1:18" s="80" customFormat="1" ht="12.75">
      <c r="A615" s="45"/>
      <c r="B615" s="45"/>
      <c r="C615" s="45"/>
      <c r="D615" s="45"/>
      <c r="E615" s="45"/>
      <c r="F615" s="42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46"/>
      <c r="R615" s="46"/>
    </row>
    <row r="616" spans="1:18" s="80" customFormat="1" ht="12.75">
      <c r="A616" s="45"/>
      <c r="B616" s="45"/>
      <c r="C616" s="45"/>
      <c r="D616" s="45"/>
      <c r="E616" s="45"/>
      <c r="F616" s="42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46"/>
      <c r="R616" s="46"/>
    </row>
    <row r="617" spans="1:18" s="80" customFormat="1" ht="12.75">
      <c r="A617" s="45"/>
      <c r="B617" s="45"/>
      <c r="C617" s="45"/>
      <c r="D617" s="45"/>
      <c r="E617" s="45"/>
      <c r="F617" s="42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46"/>
      <c r="R617" s="46"/>
    </row>
    <row r="618" spans="1:18" s="80" customFormat="1" ht="12.75">
      <c r="A618" s="45"/>
      <c r="B618" s="45"/>
      <c r="C618" s="45"/>
      <c r="D618" s="45"/>
      <c r="E618" s="45"/>
      <c r="F618" s="42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46"/>
      <c r="R618" s="46"/>
    </row>
    <row r="619" spans="1:18" s="80" customFormat="1" ht="12.75">
      <c r="A619" s="45"/>
      <c r="B619" s="45"/>
      <c r="C619" s="45"/>
      <c r="D619" s="45"/>
      <c r="E619" s="45"/>
      <c r="F619" s="42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46"/>
      <c r="R619" s="46"/>
    </row>
    <row r="620" spans="1:18" s="80" customFormat="1" ht="12.75">
      <c r="A620" s="45"/>
      <c r="B620" s="45"/>
      <c r="C620" s="45"/>
      <c r="D620" s="45"/>
      <c r="E620" s="45"/>
      <c r="F620" s="42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46"/>
      <c r="R620" s="46"/>
    </row>
    <row r="621" spans="1:18" s="80" customFormat="1" ht="12.75">
      <c r="A621" s="45"/>
      <c r="B621" s="45"/>
      <c r="C621" s="45"/>
      <c r="D621" s="45"/>
      <c r="E621" s="45"/>
      <c r="F621" s="42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46"/>
      <c r="R621" s="46"/>
    </row>
    <row r="622" spans="1:18" s="80" customFormat="1" ht="12.75">
      <c r="A622" s="45"/>
      <c r="B622" s="45"/>
      <c r="C622" s="45"/>
      <c r="D622" s="45"/>
      <c r="E622" s="45"/>
      <c r="F622" s="42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46"/>
      <c r="R622" s="46"/>
    </row>
    <row r="623" spans="1:18" s="80" customFormat="1" ht="12.75">
      <c r="A623" s="45"/>
      <c r="B623" s="45"/>
      <c r="C623" s="45"/>
      <c r="D623" s="45"/>
      <c r="E623" s="45"/>
      <c r="F623" s="42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46"/>
      <c r="R623" s="46"/>
    </row>
    <row r="624" spans="1:18" s="80" customFormat="1" ht="12.75">
      <c r="A624" s="45"/>
      <c r="B624" s="45"/>
      <c r="C624" s="45"/>
      <c r="D624" s="45"/>
      <c r="E624" s="45"/>
      <c r="F624" s="42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46"/>
      <c r="R624" s="46"/>
    </row>
    <row r="625" spans="1:18" s="80" customFormat="1" ht="12.75">
      <c r="A625" s="45"/>
      <c r="B625" s="45"/>
      <c r="C625" s="45"/>
      <c r="D625" s="45"/>
      <c r="E625" s="45"/>
      <c r="F625" s="42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46"/>
      <c r="R625" s="46"/>
    </row>
    <row r="626" spans="1:18" s="80" customFormat="1" ht="12.75">
      <c r="A626" s="45"/>
      <c r="B626" s="45"/>
      <c r="C626" s="45"/>
      <c r="D626" s="45"/>
      <c r="E626" s="45"/>
      <c r="F626" s="42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46"/>
      <c r="R626" s="46"/>
    </row>
    <row r="627" spans="1:18" s="80" customFormat="1" ht="12.75">
      <c r="A627" s="45"/>
      <c r="B627" s="45"/>
      <c r="C627" s="45"/>
      <c r="D627" s="45"/>
      <c r="E627" s="45"/>
      <c r="F627" s="42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46"/>
      <c r="R627" s="46"/>
    </row>
    <row r="628" spans="1:18" s="80" customFormat="1" ht="12.75">
      <c r="A628" s="45"/>
      <c r="B628" s="45"/>
      <c r="C628" s="45"/>
      <c r="D628" s="45"/>
      <c r="E628" s="45"/>
      <c r="F628" s="42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46"/>
      <c r="R628" s="46"/>
    </row>
    <row r="629" spans="1:18" s="80" customFormat="1" ht="12.75">
      <c r="A629" s="45"/>
      <c r="B629" s="45"/>
      <c r="C629" s="45"/>
      <c r="D629" s="45"/>
      <c r="E629" s="45"/>
      <c r="F629" s="42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46"/>
      <c r="R629" s="46"/>
    </row>
    <row r="630" spans="1:18" s="80" customFormat="1" ht="12.75">
      <c r="A630" s="45"/>
      <c r="B630" s="45"/>
      <c r="C630" s="45"/>
      <c r="D630" s="45"/>
      <c r="E630" s="45"/>
      <c r="F630" s="42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46"/>
      <c r="R630" s="46"/>
    </row>
    <row r="631" spans="1:18" s="80" customFormat="1" ht="12.75">
      <c r="A631" s="45"/>
      <c r="B631" s="45"/>
      <c r="C631" s="45"/>
      <c r="D631" s="45"/>
      <c r="E631" s="45"/>
      <c r="F631" s="42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46"/>
      <c r="R631" s="46"/>
    </row>
    <row r="632" spans="1:18" s="80" customFormat="1" ht="12.75">
      <c r="A632" s="45"/>
      <c r="B632" s="45"/>
      <c r="C632" s="45"/>
      <c r="D632" s="45"/>
      <c r="E632" s="45"/>
      <c r="F632" s="42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46"/>
      <c r="R632" s="46"/>
    </row>
    <row r="633" spans="1:18" s="80" customFormat="1" ht="12.75">
      <c r="A633" s="45"/>
      <c r="B633" s="45"/>
      <c r="C633" s="45"/>
      <c r="D633" s="45"/>
      <c r="E633" s="45"/>
      <c r="F633" s="42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46"/>
      <c r="R633" s="46"/>
    </row>
    <row r="634" spans="1:18" s="80" customFormat="1" ht="12.75">
      <c r="A634" s="45"/>
      <c r="B634" s="45"/>
      <c r="C634" s="45"/>
      <c r="D634" s="45"/>
      <c r="E634" s="45"/>
      <c r="F634" s="42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46"/>
      <c r="R634" s="46"/>
    </row>
    <row r="635" spans="1:18" s="80" customFormat="1" ht="12.75">
      <c r="A635" s="45"/>
      <c r="B635" s="45"/>
      <c r="C635" s="45"/>
      <c r="D635" s="45"/>
      <c r="E635" s="45"/>
      <c r="F635" s="42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46"/>
      <c r="R635" s="46"/>
    </row>
    <row r="636" spans="1:18" s="80" customFormat="1" ht="12.75">
      <c r="A636" s="45"/>
      <c r="B636" s="45"/>
      <c r="C636" s="45"/>
      <c r="D636" s="45"/>
      <c r="E636" s="45"/>
      <c r="F636" s="42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46"/>
      <c r="R636" s="46"/>
    </row>
    <row r="637" spans="1:18" s="80" customFormat="1" ht="12.75">
      <c r="A637" s="45"/>
      <c r="B637" s="45"/>
      <c r="C637" s="45"/>
      <c r="D637" s="45"/>
      <c r="E637" s="45"/>
      <c r="F637" s="42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46"/>
      <c r="R637" s="46"/>
    </row>
    <row r="638" spans="1:18" s="80" customFormat="1" ht="12.75">
      <c r="A638" s="45"/>
      <c r="B638" s="45"/>
      <c r="C638" s="45"/>
      <c r="D638" s="45"/>
      <c r="E638" s="45"/>
      <c r="F638" s="42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46"/>
      <c r="R638" s="46"/>
    </row>
    <row r="639" spans="1:18" s="80" customFormat="1" ht="12.75">
      <c r="A639" s="45"/>
      <c r="B639" s="45"/>
      <c r="C639" s="45"/>
      <c r="D639" s="45"/>
      <c r="E639" s="45"/>
      <c r="F639" s="42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46"/>
      <c r="R639" s="46"/>
    </row>
    <row r="640" spans="1:18" s="80" customFormat="1" ht="12.75">
      <c r="A640" s="45"/>
      <c r="B640" s="45"/>
      <c r="C640" s="45"/>
      <c r="D640" s="45"/>
      <c r="E640" s="45"/>
      <c r="F640" s="42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46"/>
      <c r="R640" s="46"/>
    </row>
    <row r="641" spans="1:18" s="80" customFormat="1" ht="12.75">
      <c r="A641" s="45"/>
      <c r="B641" s="45"/>
      <c r="C641" s="45"/>
      <c r="D641" s="45"/>
      <c r="E641" s="45"/>
      <c r="F641" s="42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46"/>
      <c r="R641" s="46"/>
    </row>
    <row r="642" spans="1:18" s="80" customFormat="1" ht="12.75">
      <c r="A642" s="45"/>
      <c r="B642" s="45"/>
      <c r="C642" s="45"/>
      <c r="D642" s="45"/>
      <c r="E642" s="45"/>
      <c r="F642" s="42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46"/>
      <c r="R642" s="46"/>
    </row>
    <row r="643" spans="1:18" s="80" customFormat="1" ht="12.75">
      <c r="A643" s="45"/>
      <c r="B643" s="45"/>
      <c r="C643" s="45"/>
      <c r="D643" s="45"/>
      <c r="E643" s="45"/>
      <c r="F643" s="42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46"/>
      <c r="R643" s="46"/>
    </row>
    <row r="644" spans="1:18" s="80" customFormat="1" ht="12.75">
      <c r="A644" s="45"/>
      <c r="B644" s="45"/>
      <c r="C644" s="45"/>
      <c r="D644" s="45"/>
      <c r="E644" s="45"/>
      <c r="F644" s="42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46"/>
      <c r="R644" s="46"/>
    </row>
    <row r="645" spans="1:18" s="80" customFormat="1" ht="12.75">
      <c r="A645" s="45"/>
      <c r="B645" s="45"/>
      <c r="C645" s="45"/>
      <c r="D645" s="45"/>
      <c r="E645" s="45"/>
      <c r="F645" s="42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46"/>
      <c r="R645" s="46"/>
    </row>
    <row r="646" spans="1:18" s="80" customFormat="1" ht="12.75">
      <c r="A646" s="45"/>
      <c r="B646" s="45"/>
      <c r="C646" s="45"/>
      <c r="D646" s="45"/>
      <c r="E646" s="45"/>
      <c r="F646" s="42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46"/>
      <c r="R646" s="46"/>
    </row>
    <row r="647" spans="1:18" s="80" customFormat="1" ht="12.75">
      <c r="A647" s="45"/>
      <c r="B647" s="45"/>
      <c r="C647" s="45"/>
      <c r="D647" s="45"/>
      <c r="E647" s="45"/>
      <c r="F647" s="42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46"/>
      <c r="R647" s="46"/>
    </row>
    <row r="648" spans="1:18" s="80" customFormat="1" ht="12.75">
      <c r="A648" s="45"/>
      <c r="B648" s="45"/>
      <c r="C648" s="45"/>
      <c r="D648" s="45"/>
      <c r="E648" s="45"/>
      <c r="F648" s="42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46"/>
      <c r="R648" s="46"/>
    </row>
    <row r="649" spans="1:18" s="80" customFormat="1" ht="12.75">
      <c r="A649" s="45"/>
      <c r="B649" s="45"/>
      <c r="C649" s="45"/>
      <c r="D649" s="45"/>
      <c r="E649" s="45"/>
      <c r="F649" s="42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46"/>
      <c r="R649" s="46"/>
    </row>
    <row r="650" spans="1:18" s="80" customFormat="1" ht="12.75">
      <c r="A650" s="45"/>
      <c r="B650" s="45"/>
      <c r="C650" s="45"/>
      <c r="D650" s="45"/>
      <c r="E650" s="45"/>
      <c r="F650" s="42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46"/>
      <c r="R650" s="46"/>
    </row>
    <row r="651" spans="1:18" s="80" customFormat="1" ht="12.75">
      <c r="A651" s="45"/>
      <c r="B651" s="45"/>
      <c r="C651" s="45"/>
      <c r="D651" s="45"/>
      <c r="E651" s="45"/>
      <c r="F651" s="42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46"/>
      <c r="R651" s="46"/>
    </row>
    <row r="652" spans="1:18" s="80" customFormat="1" ht="12.75">
      <c r="A652" s="45"/>
      <c r="B652" s="45"/>
      <c r="C652" s="45"/>
      <c r="D652" s="45"/>
      <c r="E652" s="45"/>
      <c r="F652" s="42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46"/>
      <c r="R652" s="46"/>
    </row>
    <row r="653" spans="1:18" s="80" customFormat="1" ht="12.75">
      <c r="A653" s="45"/>
      <c r="B653" s="45"/>
      <c r="C653" s="45"/>
      <c r="D653" s="45"/>
      <c r="E653" s="45"/>
      <c r="F653" s="42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46"/>
      <c r="R653" s="46"/>
    </row>
    <row r="654" spans="1:18" s="80" customFormat="1" ht="12.75">
      <c r="A654" s="45"/>
      <c r="B654" s="45"/>
      <c r="C654" s="45"/>
      <c r="D654" s="45"/>
      <c r="E654" s="45"/>
      <c r="F654" s="42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46"/>
      <c r="R654" s="46"/>
    </row>
    <row r="655" spans="1:18" s="80" customFormat="1" ht="12.75">
      <c r="A655" s="45"/>
      <c r="B655" s="45"/>
      <c r="C655" s="45"/>
      <c r="D655" s="45"/>
      <c r="E655" s="45"/>
      <c r="F655" s="42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46"/>
      <c r="R655" s="46"/>
    </row>
    <row r="656" spans="1:18" s="80" customFormat="1" ht="12.75">
      <c r="A656" s="45"/>
      <c r="B656" s="45"/>
      <c r="C656" s="45"/>
      <c r="D656" s="45"/>
      <c r="E656" s="45"/>
      <c r="F656" s="42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46"/>
      <c r="R656" s="46"/>
    </row>
    <row r="657" spans="1:18" s="80" customFormat="1" ht="12.75">
      <c r="A657" s="45"/>
      <c r="B657" s="45"/>
      <c r="C657" s="45"/>
      <c r="D657" s="45"/>
      <c r="E657" s="45"/>
      <c r="F657" s="42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46"/>
      <c r="R657" s="46"/>
    </row>
    <row r="658" spans="1:18" s="80" customFormat="1" ht="12.75">
      <c r="A658" s="45"/>
      <c r="B658" s="45"/>
      <c r="C658" s="45"/>
      <c r="D658" s="45"/>
      <c r="E658" s="45"/>
      <c r="F658" s="42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46"/>
      <c r="R658" s="46"/>
    </row>
    <row r="659" spans="1:18" s="80" customFormat="1" ht="12.75">
      <c r="A659" s="45"/>
      <c r="B659" s="45"/>
      <c r="C659" s="45"/>
      <c r="D659" s="45"/>
      <c r="E659" s="45"/>
      <c r="F659" s="42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46"/>
      <c r="R659" s="46"/>
    </row>
    <row r="660" spans="1:18" s="80" customFormat="1" ht="12.75">
      <c r="A660" s="45"/>
      <c r="B660" s="45"/>
      <c r="C660" s="45"/>
      <c r="D660" s="45"/>
      <c r="E660" s="45"/>
      <c r="F660" s="42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46"/>
      <c r="R660" s="46"/>
    </row>
    <row r="661" spans="1:18" s="80" customFormat="1" ht="12.75">
      <c r="A661" s="45"/>
      <c r="B661" s="45"/>
      <c r="C661" s="45"/>
      <c r="D661" s="45"/>
      <c r="E661" s="45"/>
      <c r="F661" s="42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46"/>
      <c r="R661" s="46"/>
    </row>
    <row r="662" spans="1:18" s="80" customFormat="1" ht="12.75">
      <c r="A662" s="45"/>
      <c r="B662" s="45"/>
      <c r="C662" s="45"/>
      <c r="D662" s="45"/>
      <c r="E662" s="45"/>
      <c r="F662" s="42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46"/>
      <c r="R662" s="46"/>
    </row>
    <row r="663" spans="1:18" s="80" customFormat="1" ht="12.75">
      <c r="A663" s="45"/>
      <c r="B663" s="45"/>
      <c r="C663" s="45"/>
      <c r="D663" s="45"/>
      <c r="E663" s="45"/>
      <c r="F663" s="42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46"/>
      <c r="R663" s="46"/>
    </row>
    <row r="664" spans="1:18" s="80" customFormat="1" ht="12.75">
      <c r="A664" s="45"/>
      <c r="B664" s="45"/>
      <c r="C664" s="45"/>
      <c r="D664" s="45"/>
      <c r="E664" s="45"/>
      <c r="F664" s="42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46"/>
      <c r="R664" s="46"/>
    </row>
    <row r="665" spans="1:18" s="80" customFormat="1" ht="12.75">
      <c r="A665" s="45"/>
      <c r="B665" s="45"/>
      <c r="C665" s="45"/>
      <c r="D665" s="45"/>
      <c r="E665" s="45"/>
      <c r="F665" s="42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46"/>
      <c r="R665" s="46"/>
    </row>
    <row r="666" spans="1:18" s="80" customFormat="1" ht="12.75">
      <c r="A666" s="45"/>
      <c r="B666" s="45"/>
      <c r="C666" s="45"/>
      <c r="D666" s="45"/>
      <c r="E666" s="45"/>
      <c r="F666" s="42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46"/>
      <c r="R666" s="46"/>
    </row>
    <row r="667" spans="1:18" s="80" customFormat="1" ht="12.75">
      <c r="A667" s="45"/>
      <c r="B667" s="45"/>
      <c r="C667" s="45"/>
      <c r="D667" s="45"/>
      <c r="E667" s="45"/>
      <c r="F667" s="42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46"/>
      <c r="R667" s="46"/>
    </row>
    <row r="668" spans="1:18" s="80" customFormat="1" ht="12.75">
      <c r="A668" s="45"/>
      <c r="B668" s="45"/>
      <c r="C668" s="45"/>
      <c r="D668" s="45"/>
      <c r="E668" s="45"/>
      <c r="F668" s="42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46"/>
      <c r="R668" s="46"/>
    </row>
    <row r="669" spans="1:18" s="80" customFormat="1" ht="12.75">
      <c r="A669" s="45"/>
      <c r="B669" s="45"/>
      <c r="C669" s="45"/>
      <c r="D669" s="45"/>
      <c r="E669" s="45"/>
      <c r="F669" s="42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46"/>
      <c r="R669" s="46"/>
    </row>
    <row r="670" spans="1:18" s="80" customFormat="1" ht="12.75">
      <c r="A670" s="45"/>
      <c r="B670" s="45"/>
      <c r="C670" s="45"/>
      <c r="D670" s="45"/>
      <c r="E670" s="45"/>
      <c r="F670" s="42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46"/>
      <c r="R670" s="46"/>
    </row>
    <row r="671" spans="1:18" s="80" customFormat="1" ht="12.75">
      <c r="A671" s="45"/>
      <c r="B671" s="45"/>
      <c r="C671" s="45"/>
      <c r="D671" s="45"/>
      <c r="E671" s="45"/>
      <c r="F671" s="42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46"/>
      <c r="R671" s="46"/>
    </row>
    <row r="672" spans="1:18" s="80" customFormat="1" ht="12.75">
      <c r="A672" s="45"/>
      <c r="B672" s="45"/>
      <c r="C672" s="45"/>
      <c r="D672" s="45"/>
      <c r="E672" s="45"/>
      <c r="F672" s="42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46"/>
      <c r="R672" s="46"/>
    </row>
    <row r="673" spans="1:18" s="80" customFormat="1" ht="12.75">
      <c r="A673" s="45"/>
      <c r="B673" s="45"/>
      <c r="C673" s="45"/>
      <c r="D673" s="45"/>
      <c r="E673" s="45"/>
      <c r="F673" s="42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46"/>
      <c r="R673" s="46"/>
    </row>
    <row r="674" spans="1:18" s="80" customFormat="1" ht="12.75">
      <c r="A674" s="45"/>
      <c r="B674" s="45"/>
      <c r="C674" s="45"/>
      <c r="D674" s="45"/>
      <c r="E674" s="45"/>
      <c r="F674" s="42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46"/>
      <c r="R674" s="46"/>
    </row>
    <row r="675" spans="1:18" s="80" customFormat="1" ht="12.75">
      <c r="A675" s="45"/>
      <c r="B675" s="45"/>
      <c r="C675" s="45"/>
      <c r="D675" s="45"/>
      <c r="E675" s="45"/>
      <c r="F675" s="42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46"/>
      <c r="R675" s="46"/>
    </row>
    <row r="676" spans="1:18" s="80" customFormat="1" ht="12.75">
      <c r="A676" s="45"/>
      <c r="B676" s="45"/>
      <c r="C676" s="45"/>
      <c r="D676" s="45"/>
      <c r="E676" s="45"/>
      <c r="F676" s="42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46"/>
      <c r="R676" s="46"/>
    </row>
    <row r="677" spans="1:18" s="80" customFormat="1" ht="12.75">
      <c r="A677" s="45"/>
      <c r="B677" s="45"/>
      <c r="C677" s="45"/>
      <c r="D677" s="45"/>
      <c r="E677" s="45"/>
      <c r="F677" s="42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46"/>
      <c r="R677" s="46"/>
    </row>
    <row r="678" spans="1:18" s="80" customFormat="1" ht="12.75">
      <c r="A678" s="45"/>
      <c r="B678" s="45"/>
      <c r="C678" s="45"/>
      <c r="D678" s="45"/>
      <c r="E678" s="45"/>
      <c r="F678" s="42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46"/>
      <c r="R678" s="46"/>
    </row>
    <row r="679" spans="1:18" s="80" customFormat="1" ht="12.75">
      <c r="A679" s="45"/>
      <c r="B679" s="45"/>
      <c r="C679" s="45"/>
      <c r="D679" s="45"/>
      <c r="E679" s="45"/>
      <c r="F679" s="42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46"/>
      <c r="R679" s="46"/>
    </row>
    <row r="680" spans="1:18" s="80" customFormat="1" ht="12.75">
      <c r="A680" s="45"/>
      <c r="B680" s="45"/>
      <c r="C680" s="45"/>
      <c r="D680" s="45"/>
      <c r="E680" s="45"/>
      <c r="F680" s="42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46"/>
      <c r="R680" s="46"/>
    </row>
    <row r="681" spans="1:18" s="80" customFormat="1" ht="12.75">
      <c r="A681" s="45"/>
      <c r="B681" s="45"/>
      <c r="C681" s="45"/>
      <c r="D681" s="45"/>
      <c r="E681" s="45"/>
      <c r="F681" s="42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46"/>
      <c r="R681" s="46"/>
    </row>
    <row r="682" spans="1:18" s="80" customFormat="1" ht="12.75">
      <c r="A682" s="45"/>
      <c r="B682" s="45"/>
      <c r="C682" s="45"/>
      <c r="D682" s="45"/>
      <c r="E682" s="45"/>
      <c r="F682" s="42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46"/>
      <c r="R682" s="46"/>
    </row>
    <row r="683" spans="1:18" s="80" customFormat="1" ht="12.75">
      <c r="A683" s="45"/>
      <c r="B683" s="45"/>
      <c r="C683" s="45"/>
      <c r="D683" s="45"/>
      <c r="E683" s="45"/>
      <c r="F683" s="42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46"/>
      <c r="R683" s="46"/>
    </row>
    <row r="684" spans="1:18" s="80" customFormat="1" ht="12.75">
      <c r="A684" s="45"/>
      <c r="B684" s="45"/>
      <c r="C684" s="45"/>
      <c r="D684" s="45"/>
      <c r="E684" s="45"/>
      <c r="F684" s="42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46"/>
      <c r="R684" s="46"/>
    </row>
    <row r="685" spans="1:18" s="80" customFormat="1" ht="12.75">
      <c r="A685" s="45"/>
      <c r="B685" s="45"/>
      <c r="C685" s="45"/>
      <c r="D685" s="45"/>
      <c r="E685" s="45"/>
      <c r="F685" s="42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46"/>
      <c r="R685" s="46"/>
    </row>
    <row r="686" spans="1:18" s="80" customFormat="1" ht="12.75">
      <c r="A686" s="45"/>
      <c r="B686" s="45"/>
      <c r="C686" s="45"/>
      <c r="D686" s="45"/>
      <c r="E686" s="45"/>
      <c r="F686" s="42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46"/>
      <c r="R686" s="46"/>
    </row>
    <row r="687" spans="1:18" s="80" customFormat="1" ht="12.75">
      <c r="A687" s="45"/>
      <c r="B687" s="45"/>
      <c r="C687" s="45"/>
      <c r="D687" s="45"/>
      <c r="E687" s="45"/>
      <c r="F687" s="42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46"/>
      <c r="R687" s="46"/>
    </row>
    <row r="688" spans="1:18" s="80" customFormat="1" ht="12.75">
      <c r="A688" s="45"/>
      <c r="B688" s="45"/>
      <c r="C688" s="45"/>
      <c r="D688" s="45"/>
      <c r="E688" s="45"/>
      <c r="F688" s="42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46"/>
      <c r="R688" s="46"/>
    </row>
    <row r="689" spans="1:18" s="80" customFormat="1" ht="12.75">
      <c r="A689" s="45"/>
      <c r="B689" s="45"/>
      <c r="C689" s="45"/>
      <c r="D689" s="45"/>
      <c r="E689" s="45"/>
      <c r="F689" s="42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46"/>
      <c r="R689" s="46"/>
    </row>
    <row r="690" spans="1:18" s="80" customFormat="1" ht="12.75">
      <c r="A690" s="45"/>
      <c r="B690" s="45"/>
      <c r="C690" s="45"/>
      <c r="D690" s="45"/>
      <c r="E690" s="45"/>
      <c r="F690" s="42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46"/>
      <c r="R690" s="46"/>
    </row>
    <row r="691" spans="1:18" s="80" customFormat="1" ht="12.75">
      <c r="A691" s="45"/>
      <c r="B691" s="45"/>
      <c r="C691" s="45"/>
      <c r="D691" s="45"/>
      <c r="E691" s="45"/>
      <c r="F691" s="42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46"/>
      <c r="R691" s="46"/>
    </row>
    <row r="692" spans="1:18" s="80" customFormat="1" ht="12.75">
      <c r="A692" s="45"/>
      <c r="B692" s="45"/>
      <c r="C692" s="45"/>
      <c r="D692" s="45"/>
      <c r="E692" s="45"/>
      <c r="F692" s="42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46"/>
      <c r="R692" s="46"/>
    </row>
    <row r="693" spans="1:18" s="80" customFormat="1" ht="12.75">
      <c r="A693" s="45"/>
      <c r="B693" s="45"/>
      <c r="C693" s="45"/>
      <c r="D693" s="45"/>
      <c r="E693" s="45"/>
      <c r="F693" s="42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46"/>
      <c r="R693" s="46"/>
    </row>
    <row r="694" spans="1:18" s="80" customFormat="1" ht="12.75">
      <c r="A694" s="45"/>
      <c r="B694" s="45"/>
      <c r="C694" s="45"/>
      <c r="D694" s="45"/>
      <c r="E694" s="45"/>
      <c r="F694" s="42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46"/>
      <c r="R694" s="46"/>
    </row>
    <row r="695" spans="1:18" s="80" customFormat="1" ht="12.75">
      <c r="A695" s="45"/>
      <c r="B695" s="45"/>
      <c r="C695" s="45"/>
      <c r="D695" s="45"/>
      <c r="E695" s="45"/>
      <c r="F695" s="42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46"/>
      <c r="R695" s="46"/>
    </row>
    <row r="696" spans="1:18" s="80" customFormat="1" ht="12.75">
      <c r="A696" s="45"/>
      <c r="B696" s="45"/>
      <c r="C696" s="45"/>
      <c r="D696" s="45"/>
      <c r="E696" s="45"/>
      <c r="F696" s="42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46"/>
      <c r="R696" s="46"/>
    </row>
    <row r="697" spans="1:18" s="80" customFormat="1" ht="12.75">
      <c r="A697" s="45"/>
      <c r="B697" s="45"/>
      <c r="C697" s="45"/>
      <c r="D697" s="45"/>
      <c r="E697" s="45"/>
      <c r="F697" s="42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46"/>
      <c r="R697" s="46"/>
    </row>
    <row r="698" spans="1:18" s="80" customFormat="1" ht="12.75">
      <c r="A698" s="45"/>
      <c r="B698" s="45"/>
      <c r="C698" s="45"/>
      <c r="D698" s="45"/>
      <c r="E698" s="45"/>
      <c r="F698" s="42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46"/>
      <c r="R698" s="46"/>
    </row>
    <row r="699" spans="1:18" s="80" customFormat="1" ht="12.75">
      <c r="A699" s="45"/>
      <c r="B699" s="45"/>
      <c r="C699" s="45"/>
      <c r="D699" s="45"/>
      <c r="E699" s="45"/>
      <c r="F699" s="42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46"/>
      <c r="R699" s="46"/>
    </row>
    <row r="700" spans="1:18" s="80" customFormat="1" ht="12.75">
      <c r="A700" s="45"/>
      <c r="B700" s="45"/>
      <c r="C700" s="45"/>
      <c r="D700" s="45"/>
      <c r="E700" s="45"/>
      <c r="F700" s="42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46"/>
      <c r="R700" s="46"/>
    </row>
    <row r="701" spans="1:18" s="80" customFormat="1" ht="12.75">
      <c r="A701" s="45"/>
      <c r="B701" s="45"/>
      <c r="C701" s="45"/>
      <c r="D701" s="45"/>
      <c r="E701" s="45"/>
      <c r="F701" s="42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46"/>
      <c r="R701" s="46"/>
    </row>
    <row r="702" spans="1:18" s="80" customFormat="1" ht="12.75">
      <c r="A702" s="45"/>
      <c r="B702" s="45"/>
      <c r="C702" s="45"/>
      <c r="D702" s="45"/>
      <c r="E702" s="45"/>
      <c r="F702" s="42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46"/>
      <c r="R702" s="46"/>
    </row>
    <row r="703" spans="1:18" s="80" customFormat="1" ht="12.75">
      <c r="A703" s="45"/>
      <c r="B703" s="45"/>
      <c r="C703" s="45"/>
      <c r="D703" s="45"/>
      <c r="E703" s="45"/>
      <c r="F703" s="42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46"/>
      <c r="R703" s="46"/>
    </row>
    <row r="704" spans="1:18" s="80" customFormat="1" ht="12.75">
      <c r="A704" s="45"/>
      <c r="B704" s="45"/>
      <c r="C704" s="45"/>
      <c r="D704" s="45"/>
      <c r="E704" s="45"/>
      <c r="F704" s="42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46"/>
      <c r="R704" s="46"/>
    </row>
    <row r="705" spans="1:18" s="80" customFormat="1" ht="12.75">
      <c r="A705" s="45"/>
      <c r="B705" s="45"/>
      <c r="C705" s="45"/>
      <c r="D705" s="45"/>
      <c r="E705" s="45"/>
      <c r="F705" s="42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46"/>
      <c r="R705" s="46"/>
    </row>
    <row r="706" spans="1:18" s="80" customFormat="1" ht="12.75">
      <c r="A706" s="45"/>
      <c r="B706" s="45"/>
      <c r="C706" s="45"/>
      <c r="D706" s="45"/>
      <c r="E706" s="45"/>
      <c r="F706" s="42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46"/>
      <c r="R706" s="46"/>
    </row>
    <row r="707" spans="1:18" s="80" customFormat="1" ht="12.75">
      <c r="A707" s="45"/>
      <c r="B707" s="45"/>
      <c r="C707" s="45"/>
      <c r="D707" s="45"/>
      <c r="E707" s="45"/>
      <c r="F707" s="42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46"/>
      <c r="R707" s="46"/>
    </row>
    <row r="708" spans="1:18" s="80" customFormat="1" ht="12.75">
      <c r="A708" s="45"/>
      <c r="B708" s="45"/>
      <c r="C708" s="45"/>
      <c r="D708" s="45"/>
      <c r="E708" s="45"/>
      <c r="F708" s="42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46"/>
      <c r="R708" s="46"/>
    </row>
    <row r="709" spans="1:18" s="80" customFormat="1" ht="12.75">
      <c r="A709" s="45"/>
      <c r="B709" s="45"/>
      <c r="C709" s="45"/>
      <c r="D709" s="45"/>
      <c r="E709" s="45"/>
      <c r="F709" s="42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46"/>
      <c r="R709" s="46"/>
    </row>
    <row r="710" spans="1:18" s="80" customFormat="1" ht="12.75">
      <c r="A710" s="45"/>
      <c r="B710" s="45"/>
      <c r="C710" s="45"/>
      <c r="D710" s="45"/>
      <c r="E710" s="45"/>
      <c r="F710" s="42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46"/>
      <c r="R710" s="46"/>
    </row>
    <row r="711" spans="1:18" s="80" customFormat="1" ht="12.75">
      <c r="A711" s="45"/>
      <c r="B711" s="45"/>
      <c r="C711" s="45"/>
      <c r="D711" s="45"/>
      <c r="E711" s="45"/>
      <c r="F711" s="42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46"/>
      <c r="R711" s="46"/>
    </row>
    <row r="712" spans="1:18" s="80" customFormat="1" ht="12.75">
      <c r="A712" s="45"/>
      <c r="B712" s="45"/>
      <c r="C712" s="45"/>
      <c r="D712" s="45"/>
      <c r="E712" s="45"/>
      <c r="F712" s="42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46"/>
      <c r="R712" s="46"/>
    </row>
    <row r="713" spans="1:18" s="80" customFormat="1" ht="12.75">
      <c r="A713" s="45"/>
      <c r="B713" s="45"/>
      <c r="C713" s="45"/>
      <c r="D713" s="45"/>
      <c r="E713" s="45"/>
      <c r="F713" s="42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46"/>
      <c r="R713" s="46"/>
    </row>
    <row r="714" spans="1:18" s="80" customFormat="1" ht="12.75">
      <c r="A714" s="45"/>
      <c r="B714" s="45"/>
      <c r="C714" s="45"/>
      <c r="D714" s="45"/>
      <c r="E714" s="45"/>
      <c r="F714" s="42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46"/>
      <c r="R714" s="46"/>
    </row>
    <row r="715" spans="1:18" s="80" customFormat="1" ht="12.75">
      <c r="A715" s="45"/>
      <c r="B715" s="45"/>
      <c r="C715" s="45"/>
      <c r="D715" s="45"/>
      <c r="E715" s="45"/>
      <c r="F715" s="42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46"/>
      <c r="R715" s="46"/>
    </row>
    <row r="716" spans="1:18" s="80" customFormat="1" ht="12.75">
      <c r="A716" s="45"/>
      <c r="B716" s="45"/>
      <c r="C716" s="45"/>
      <c r="D716" s="45"/>
      <c r="E716" s="45"/>
      <c r="F716" s="42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46"/>
      <c r="R716" s="46"/>
    </row>
    <row r="717" spans="1:18" s="80" customFormat="1" ht="12.75">
      <c r="A717" s="45"/>
      <c r="B717" s="45"/>
      <c r="C717" s="45"/>
      <c r="D717" s="45"/>
      <c r="E717" s="45"/>
      <c r="F717" s="42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46"/>
      <c r="R717" s="46"/>
    </row>
    <row r="718" spans="1:18" s="80" customFormat="1" ht="12.75">
      <c r="A718" s="45"/>
      <c r="B718" s="45"/>
      <c r="C718" s="45"/>
      <c r="D718" s="45"/>
      <c r="E718" s="45"/>
      <c r="F718" s="42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46"/>
      <c r="R718" s="46"/>
    </row>
    <row r="719" spans="1:18" s="80" customFormat="1" ht="12.75">
      <c r="A719" s="45"/>
      <c r="B719" s="45"/>
      <c r="C719" s="45"/>
      <c r="D719" s="45"/>
      <c r="E719" s="45"/>
      <c r="F719" s="42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46"/>
      <c r="R719" s="46"/>
    </row>
    <row r="720" spans="1:18" s="80" customFormat="1" ht="12.75">
      <c r="A720" s="45"/>
      <c r="B720" s="45"/>
      <c r="C720" s="45"/>
      <c r="D720" s="45"/>
      <c r="E720" s="45"/>
      <c r="F720" s="42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46"/>
      <c r="R720" s="46"/>
    </row>
    <row r="721" spans="1:18" s="80" customFormat="1" ht="12.75">
      <c r="A721" s="45"/>
      <c r="B721" s="45"/>
      <c r="C721" s="45"/>
      <c r="D721" s="45"/>
      <c r="E721" s="45"/>
      <c r="F721" s="42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46"/>
      <c r="R721" s="46"/>
    </row>
    <row r="722" spans="1:18" s="80" customFormat="1" ht="12.75">
      <c r="A722" s="45"/>
      <c r="B722" s="45"/>
      <c r="C722" s="45"/>
      <c r="D722" s="45"/>
      <c r="E722" s="45"/>
      <c r="F722" s="42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46"/>
      <c r="R722" s="46"/>
    </row>
    <row r="723" spans="1:18" s="80" customFormat="1" ht="12.75">
      <c r="A723" s="45"/>
      <c r="B723" s="45"/>
      <c r="C723" s="45"/>
      <c r="D723" s="45"/>
      <c r="E723" s="45"/>
      <c r="F723" s="42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46"/>
      <c r="R723" s="46"/>
    </row>
    <row r="724" spans="1:18" s="80" customFormat="1" ht="12.75">
      <c r="A724" s="45"/>
      <c r="B724" s="45"/>
      <c r="C724" s="45"/>
      <c r="D724" s="45"/>
      <c r="E724" s="45"/>
      <c r="F724" s="42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46"/>
      <c r="R724" s="46"/>
    </row>
    <row r="725" spans="1:18" s="80" customFormat="1" ht="12.75">
      <c r="A725" s="45"/>
      <c r="B725" s="45"/>
      <c r="C725" s="45"/>
      <c r="D725" s="45"/>
      <c r="E725" s="45"/>
      <c r="F725" s="42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46"/>
      <c r="R725" s="46"/>
    </row>
    <row r="726" spans="1:18" s="80" customFormat="1" ht="12.75">
      <c r="A726" s="45"/>
      <c r="B726" s="45"/>
      <c r="C726" s="45"/>
      <c r="D726" s="45"/>
      <c r="E726" s="45"/>
      <c r="F726" s="42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46"/>
      <c r="R726" s="46"/>
    </row>
    <row r="727" spans="1:18" s="80" customFormat="1" ht="12.75">
      <c r="A727" s="45"/>
      <c r="B727" s="45"/>
      <c r="C727" s="45"/>
      <c r="D727" s="45"/>
      <c r="E727" s="45"/>
      <c r="F727" s="42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46"/>
      <c r="R727" s="46"/>
    </row>
    <row r="728" spans="1:18" s="80" customFormat="1" ht="12.75">
      <c r="A728" s="45"/>
      <c r="B728" s="45"/>
      <c r="C728" s="45"/>
      <c r="D728" s="45"/>
      <c r="E728" s="45"/>
      <c r="F728" s="42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46"/>
      <c r="R728" s="46"/>
    </row>
    <row r="729" spans="1:18" s="80" customFormat="1" ht="12.75">
      <c r="A729" s="45"/>
      <c r="B729" s="45"/>
      <c r="C729" s="45"/>
      <c r="D729" s="45"/>
      <c r="E729" s="45"/>
      <c r="F729" s="42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46"/>
      <c r="R729" s="46"/>
    </row>
    <row r="730" spans="1:18" s="80" customFormat="1" ht="12.75">
      <c r="A730" s="45"/>
      <c r="B730" s="45"/>
      <c r="C730" s="45"/>
      <c r="D730" s="45"/>
      <c r="E730" s="45"/>
      <c r="F730" s="42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46"/>
      <c r="R730" s="46"/>
    </row>
    <row r="731" spans="1:18" s="80" customFormat="1" ht="12.75">
      <c r="A731" s="45"/>
      <c r="B731" s="45"/>
      <c r="C731" s="45"/>
      <c r="D731" s="45"/>
      <c r="E731" s="45"/>
      <c r="F731" s="42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46"/>
      <c r="R731" s="46"/>
    </row>
    <row r="732" spans="1:18" s="80" customFormat="1" ht="12.75">
      <c r="A732" s="45"/>
      <c r="B732" s="45"/>
      <c r="C732" s="45"/>
      <c r="D732" s="45"/>
      <c r="E732" s="45"/>
      <c r="F732" s="42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46"/>
      <c r="R732" s="46"/>
    </row>
    <row r="733" spans="1:18" s="80" customFormat="1" ht="12.75">
      <c r="A733" s="45"/>
      <c r="B733" s="45"/>
      <c r="C733" s="45"/>
      <c r="D733" s="45"/>
      <c r="E733" s="45"/>
      <c r="F733" s="42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46"/>
      <c r="R733" s="46"/>
    </row>
    <row r="734" spans="1:18" s="80" customFormat="1" ht="12.75">
      <c r="A734" s="45"/>
      <c r="B734" s="45"/>
      <c r="C734" s="45"/>
      <c r="D734" s="45"/>
      <c r="E734" s="45"/>
      <c r="F734" s="42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46"/>
      <c r="R734" s="46"/>
    </row>
    <row r="735" spans="1:18" s="80" customFormat="1" ht="12.75">
      <c r="A735" s="45"/>
      <c r="B735" s="45"/>
      <c r="C735" s="45"/>
      <c r="D735" s="45"/>
      <c r="E735" s="45"/>
      <c r="F735" s="42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46"/>
      <c r="R735" s="46"/>
    </row>
    <row r="736" spans="1:18" s="80" customFormat="1" ht="12.75">
      <c r="A736" s="45"/>
      <c r="B736" s="45"/>
      <c r="C736" s="45"/>
      <c r="D736" s="45"/>
      <c r="E736" s="45"/>
      <c r="F736" s="42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46"/>
      <c r="R736" s="46"/>
    </row>
    <row r="737" spans="1:18" s="80" customFormat="1" ht="12.75">
      <c r="A737" s="45"/>
      <c r="B737" s="45"/>
      <c r="C737" s="45"/>
      <c r="D737" s="45"/>
      <c r="E737" s="45"/>
      <c r="F737" s="42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46"/>
      <c r="R737" s="46"/>
    </row>
    <row r="738" spans="1:18" s="80" customFormat="1" ht="12.75">
      <c r="A738" s="45"/>
      <c r="B738" s="45"/>
      <c r="C738" s="45"/>
      <c r="D738" s="45"/>
      <c r="E738" s="45"/>
      <c r="F738" s="42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46"/>
      <c r="R738" s="46"/>
    </row>
    <row r="739" spans="1:18" s="80" customFormat="1" ht="12.75">
      <c r="A739" s="45"/>
      <c r="B739" s="45"/>
      <c r="C739" s="45"/>
      <c r="D739" s="45"/>
      <c r="E739" s="45"/>
      <c r="F739" s="42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46"/>
      <c r="R739" s="46"/>
    </row>
    <row r="740" spans="1:18" s="80" customFormat="1" ht="12.75">
      <c r="A740" s="45"/>
      <c r="B740" s="45"/>
      <c r="C740" s="45"/>
      <c r="D740" s="45"/>
      <c r="E740" s="45"/>
      <c r="F740" s="42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46"/>
      <c r="R740" s="46"/>
    </row>
    <row r="741" spans="1:18" s="80" customFormat="1" ht="12.75">
      <c r="A741" s="45"/>
      <c r="B741" s="45"/>
      <c r="C741" s="45"/>
      <c r="D741" s="45"/>
      <c r="E741" s="45"/>
      <c r="F741" s="42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46"/>
      <c r="R741" s="46"/>
    </row>
    <row r="742" spans="1:18" s="80" customFormat="1" ht="12.75">
      <c r="A742" s="45"/>
      <c r="B742" s="45"/>
      <c r="C742" s="45"/>
      <c r="D742" s="45"/>
      <c r="E742" s="45"/>
      <c r="F742" s="42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46"/>
      <c r="R742" s="46"/>
    </row>
    <row r="743" spans="1:18" s="80" customFormat="1" ht="12.75">
      <c r="A743" s="45"/>
      <c r="B743" s="45"/>
      <c r="C743" s="45"/>
      <c r="D743" s="45"/>
      <c r="E743" s="45"/>
      <c r="F743" s="42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46"/>
      <c r="R743" s="46"/>
    </row>
    <row r="744" spans="1:18" s="80" customFormat="1" ht="12.75">
      <c r="A744" s="45"/>
      <c r="B744" s="45"/>
      <c r="C744" s="45"/>
      <c r="D744" s="45"/>
      <c r="E744" s="45"/>
      <c r="F744" s="42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46"/>
      <c r="R744" s="46"/>
    </row>
    <row r="745" spans="1:18" s="80" customFormat="1" ht="12.75">
      <c r="A745" s="45"/>
      <c r="B745" s="45"/>
      <c r="C745" s="45"/>
      <c r="D745" s="45"/>
      <c r="E745" s="45"/>
      <c r="F745" s="42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46"/>
      <c r="R745" s="46"/>
    </row>
    <row r="746" spans="1:18" s="80" customFormat="1" ht="12.75">
      <c r="A746" s="45"/>
      <c r="B746" s="45"/>
      <c r="C746" s="45"/>
      <c r="D746" s="45"/>
      <c r="E746" s="45"/>
      <c r="F746" s="42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46"/>
      <c r="R746" s="46"/>
    </row>
    <row r="747" spans="1:18" s="80" customFormat="1" ht="12.75">
      <c r="A747" s="45"/>
      <c r="B747" s="45"/>
      <c r="C747" s="45"/>
      <c r="D747" s="45"/>
      <c r="E747" s="45"/>
      <c r="F747" s="42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46"/>
      <c r="R747" s="46"/>
    </row>
    <row r="748" spans="1:18" s="80" customFormat="1" ht="12.75">
      <c r="A748" s="45"/>
      <c r="B748" s="45"/>
      <c r="C748" s="45"/>
      <c r="D748" s="45"/>
      <c r="E748" s="45"/>
      <c r="F748" s="42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46"/>
      <c r="R748" s="46"/>
    </row>
    <row r="749" spans="1:18" s="80" customFormat="1" ht="12.75">
      <c r="A749" s="45"/>
      <c r="B749" s="45"/>
      <c r="C749" s="45"/>
      <c r="D749" s="45"/>
      <c r="E749" s="45"/>
      <c r="F749" s="42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46"/>
      <c r="R749" s="46"/>
    </row>
    <row r="750" spans="1:18" s="80" customFormat="1" ht="12.75">
      <c r="A750" s="45"/>
      <c r="B750" s="45"/>
      <c r="C750" s="45"/>
      <c r="D750" s="45"/>
      <c r="E750" s="45"/>
      <c r="F750" s="42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46"/>
      <c r="R750" s="46"/>
    </row>
    <row r="751" spans="1:18" s="80" customFormat="1" ht="12.75">
      <c r="A751" s="45"/>
      <c r="B751" s="45"/>
      <c r="C751" s="45"/>
      <c r="D751" s="45"/>
      <c r="E751" s="45"/>
      <c r="F751" s="42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46"/>
      <c r="R751" s="46"/>
    </row>
    <row r="752" spans="1:18" s="80" customFormat="1" ht="12.75">
      <c r="A752" s="45"/>
      <c r="B752" s="45"/>
      <c r="C752" s="45"/>
      <c r="D752" s="45"/>
      <c r="E752" s="45"/>
      <c r="F752" s="42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46"/>
      <c r="R752" s="46"/>
    </row>
    <row r="753" spans="1:18" s="80" customFormat="1" ht="12.75">
      <c r="A753" s="45"/>
      <c r="B753" s="45"/>
      <c r="C753" s="45"/>
      <c r="D753" s="45"/>
      <c r="E753" s="45"/>
      <c r="F753" s="42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46"/>
      <c r="R753" s="46"/>
    </row>
    <row r="754" spans="1:18" s="80" customFormat="1" ht="12.75">
      <c r="A754" s="45"/>
      <c r="B754" s="45"/>
      <c r="C754" s="45"/>
      <c r="D754" s="45"/>
      <c r="E754" s="45"/>
      <c r="F754" s="42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46"/>
      <c r="R754" s="46"/>
    </row>
    <row r="755" spans="1:18" s="80" customFormat="1" ht="12.75">
      <c r="A755" s="45"/>
      <c r="B755" s="45"/>
      <c r="C755" s="45"/>
      <c r="D755" s="45"/>
      <c r="E755" s="45"/>
      <c r="F755" s="42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46"/>
      <c r="R755" s="46"/>
    </row>
    <row r="756" spans="1:18" s="80" customFormat="1" ht="12.75">
      <c r="A756" s="45"/>
      <c r="B756" s="45"/>
      <c r="C756" s="45"/>
      <c r="D756" s="45"/>
      <c r="E756" s="45"/>
      <c r="F756" s="42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46"/>
      <c r="R756" s="46"/>
    </row>
    <row r="757" spans="1:18" s="80" customFormat="1" ht="12.75">
      <c r="A757" s="45"/>
      <c r="B757" s="45"/>
      <c r="C757" s="45"/>
      <c r="D757" s="45"/>
      <c r="E757" s="45"/>
      <c r="F757" s="42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46"/>
      <c r="R757" s="46"/>
    </row>
    <row r="758" spans="1:18" s="80" customFormat="1" ht="12.75">
      <c r="A758" s="45"/>
      <c r="B758" s="45"/>
      <c r="C758" s="45"/>
      <c r="D758" s="45"/>
      <c r="E758" s="45"/>
      <c r="F758" s="42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46"/>
      <c r="R758" s="46"/>
    </row>
    <row r="759" spans="1:18" s="80" customFormat="1" ht="12.75">
      <c r="A759" s="45"/>
      <c r="B759" s="45"/>
      <c r="C759" s="45"/>
      <c r="D759" s="45"/>
      <c r="E759" s="45"/>
      <c r="F759" s="42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46"/>
      <c r="R759" s="46"/>
    </row>
    <row r="760" spans="1:18" s="80" customFormat="1" ht="12.75">
      <c r="A760" s="45"/>
      <c r="B760" s="45"/>
      <c r="C760" s="45"/>
      <c r="D760" s="45"/>
      <c r="E760" s="45"/>
      <c r="F760" s="42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46"/>
      <c r="R760" s="46"/>
    </row>
    <row r="761" spans="1:18" s="80" customFormat="1" ht="12.75">
      <c r="A761" s="45"/>
      <c r="B761" s="45"/>
      <c r="C761" s="45"/>
      <c r="D761" s="45"/>
      <c r="E761" s="45"/>
      <c r="F761" s="42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46"/>
      <c r="R761" s="46"/>
    </row>
    <row r="762" spans="1:18" s="80" customFormat="1" ht="12.75">
      <c r="A762" s="45"/>
      <c r="B762" s="45"/>
      <c r="C762" s="45"/>
      <c r="D762" s="45"/>
      <c r="E762" s="45"/>
      <c r="F762" s="42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46"/>
      <c r="R762" s="46"/>
    </row>
    <row r="763" spans="1:18" s="80" customFormat="1" ht="12.75">
      <c r="A763" s="45"/>
      <c r="B763" s="45"/>
      <c r="C763" s="45"/>
      <c r="D763" s="45"/>
      <c r="E763" s="45"/>
      <c r="F763" s="42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46"/>
      <c r="R763" s="46"/>
    </row>
    <row r="764" spans="1:18" s="80" customFormat="1" ht="12.75">
      <c r="A764" s="45"/>
      <c r="B764" s="45"/>
      <c r="C764" s="45"/>
      <c r="D764" s="45"/>
      <c r="E764" s="45"/>
      <c r="F764" s="42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46"/>
      <c r="R764" s="46"/>
    </row>
    <row r="765" spans="1:18" s="80" customFormat="1" ht="12.75">
      <c r="A765" s="45"/>
      <c r="B765" s="45"/>
      <c r="C765" s="45"/>
      <c r="D765" s="45"/>
      <c r="E765" s="45"/>
      <c r="F765" s="42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46"/>
      <c r="R765" s="46"/>
    </row>
    <row r="766" spans="1:18" s="80" customFormat="1" ht="12.75">
      <c r="A766" s="45"/>
      <c r="B766" s="45"/>
      <c r="C766" s="45"/>
      <c r="D766" s="45"/>
      <c r="E766" s="45"/>
      <c r="F766" s="42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46"/>
      <c r="R766" s="46"/>
    </row>
    <row r="767" spans="1:18" s="80" customFormat="1" ht="12.75">
      <c r="A767" s="45"/>
      <c r="B767" s="45"/>
      <c r="C767" s="45"/>
      <c r="D767" s="45"/>
      <c r="E767" s="45"/>
      <c r="F767" s="42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46"/>
      <c r="R767" s="46"/>
    </row>
    <row r="768" spans="1:18" s="80" customFormat="1" ht="12.75">
      <c r="A768" s="45"/>
      <c r="B768" s="45"/>
      <c r="C768" s="45"/>
      <c r="D768" s="45"/>
      <c r="E768" s="45"/>
      <c r="F768" s="42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46"/>
      <c r="R768" s="46"/>
    </row>
    <row r="769" spans="1:18" s="80" customFormat="1" ht="12.75">
      <c r="A769" s="45"/>
      <c r="B769" s="45"/>
      <c r="C769" s="45"/>
      <c r="D769" s="45"/>
      <c r="E769" s="45"/>
      <c r="F769" s="42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46"/>
      <c r="R769" s="46"/>
    </row>
    <row r="770" spans="1:18" s="80" customFormat="1" ht="12.75">
      <c r="A770" s="45"/>
      <c r="B770" s="45"/>
      <c r="C770" s="45"/>
      <c r="D770" s="45"/>
      <c r="E770" s="45"/>
      <c r="F770" s="42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46"/>
      <c r="R770" s="46"/>
    </row>
    <row r="771" spans="1:18" s="80" customFormat="1" ht="12.75">
      <c r="A771" s="45"/>
      <c r="B771" s="45"/>
      <c r="C771" s="45"/>
      <c r="D771" s="45"/>
      <c r="E771" s="45"/>
      <c r="F771" s="42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46"/>
      <c r="R771" s="46"/>
    </row>
    <row r="772" spans="1:18" s="80" customFormat="1" ht="12.75">
      <c r="A772" s="45"/>
      <c r="B772" s="45"/>
      <c r="C772" s="45"/>
      <c r="D772" s="45"/>
      <c r="E772" s="45"/>
      <c r="F772" s="42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46"/>
      <c r="R772" s="46"/>
    </row>
    <row r="773" spans="1:18" s="80" customFormat="1" ht="12.75">
      <c r="A773" s="45"/>
      <c r="B773" s="45"/>
      <c r="C773" s="45"/>
      <c r="D773" s="45"/>
      <c r="E773" s="45"/>
      <c r="F773" s="42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46"/>
      <c r="R773" s="46"/>
    </row>
    <row r="774" spans="1:18" s="80" customFormat="1" ht="12.75">
      <c r="A774" s="45"/>
      <c r="B774" s="45"/>
      <c r="C774" s="45"/>
      <c r="D774" s="45"/>
      <c r="E774" s="45"/>
      <c r="F774" s="42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46"/>
      <c r="R774" s="46"/>
    </row>
    <row r="775" spans="1:18" s="80" customFormat="1" ht="12.75">
      <c r="A775" s="45"/>
      <c r="B775" s="45"/>
      <c r="C775" s="45"/>
      <c r="D775" s="45"/>
      <c r="E775" s="45"/>
      <c r="F775" s="42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46"/>
      <c r="R775" s="46"/>
    </row>
    <row r="776" spans="1:18" s="80" customFormat="1" ht="12.75">
      <c r="A776" s="45"/>
      <c r="B776" s="45"/>
      <c r="C776" s="45"/>
      <c r="D776" s="45"/>
      <c r="E776" s="45"/>
      <c r="F776" s="42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46"/>
      <c r="R776" s="46"/>
    </row>
    <row r="777" spans="1:18" s="80" customFormat="1" ht="12.75">
      <c r="A777" s="45"/>
      <c r="B777" s="45"/>
      <c r="C777" s="45"/>
      <c r="D777" s="45"/>
      <c r="E777" s="45"/>
      <c r="F777" s="42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46"/>
      <c r="R777" s="46"/>
    </row>
    <row r="778" spans="1:18" s="80" customFormat="1" ht="12.75">
      <c r="A778" s="45"/>
      <c r="B778" s="45"/>
      <c r="C778" s="45"/>
      <c r="D778" s="45"/>
      <c r="E778" s="45"/>
      <c r="F778" s="42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46"/>
      <c r="R778" s="46"/>
    </row>
    <row r="779" spans="1:18" s="80" customFormat="1" ht="12.75">
      <c r="A779" s="45"/>
      <c r="B779" s="45"/>
      <c r="C779" s="45"/>
      <c r="D779" s="45"/>
      <c r="E779" s="45"/>
      <c r="F779" s="42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46"/>
      <c r="R779" s="46"/>
    </row>
    <row r="780" spans="1:18" s="80" customFormat="1" ht="12.75">
      <c r="A780" s="45"/>
      <c r="B780" s="45"/>
      <c r="C780" s="45"/>
      <c r="D780" s="45"/>
      <c r="E780" s="45"/>
      <c r="F780" s="42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46"/>
      <c r="R780" s="46"/>
    </row>
    <row r="781" spans="1:18" s="80" customFormat="1" ht="12.75">
      <c r="A781" s="45"/>
      <c r="B781" s="45"/>
      <c r="C781" s="45"/>
      <c r="D781" s="45"/>
      <c r="E781" s="45"/>
      <c r="F781" s="42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46"/>
      <c r="R781" s="46"/>
    </row>
    <row r="782" spans="1:18" s="80" customFormat="1" ht="12.75">
      <c r="A782" s="45"/>
      <c r="B782" s="45"/>
      <c r="C782" s="45"/>
      <c r="D782" s="45"/>
      <c r="E782" s="45"/>
      <c r="F782" s="42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46"/>
      <c r="R782" s="46"/>
    </row>
    <row r="783" spans="1:18" s="80" customFormat="1" ht="12.75">
      <c r="A783" s="45"/>
      <c r="B783" s="45"/>
      <c r="C783" s="45"/>
      <c r="D783" s="45"/>
      <c r="E783" s="45"/>
      <c r="F783" s="42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46"/>
      <c r="R783" s="46"/>
    </row>
    <row r="784" spans="1:18" s="80" customFormat="1" ht="12.75">
      <c r="A784" s="45"/>
      <c r="B784" s="45"/>
      <c r="C784" s="45"/>
      <c r="D784" s="45"/>
      <c r="E784" s="45"/>
      <c r="F784" s="42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46"/>
      <c r="R784" s="46"/>
    </row>
    <row r="785" spans="1:18" s="80" customFormat="1" ht="12.75">
      <c r="A785" s="45"/>
      <c r="B785" s="45"/>
      <c r="C785" s="45"/>
      <c r="D785" s="45"/>
      <c r="E785" s="45"/>
      <c r="F785" s="42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46"/>
      <c r="R785" s="46"/>
    </row>
    <row r="786" spans="1:18" s="80" customFormat="1" ht="12.75">
      <c r="A786" s="45"/>
      <c r="B786" s="45"/>
      <c r="C786" s="45"/>
      <c r="D786" s="45"/>
      <c r="E786" s="45"/>
      <c r="F786" s="42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46"/>
      <c r="R786" s="46"/>
    </row>
    <row r="787" spans="1:18" s="80" customFormat="1" ht="12.75">
      <c r="A787" s="45"/>
      <c r="B787" s="45"/>
      <c r="C787" s="45"/>
      <c r="D787" s="45"/>
      <c r="E787" s="45"/>
      <c r="F787" s="42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46"/>
      <c r="R787" s="46"/>
    </row>
    <row r="788" spans="1:18" s="80" customFormat="1" ht="12.75">
      <c r="A788" s="45"/>
      <c r="B788" s="45"/>
      <c r="C788" s="45"/>
      <c r="D788" s="45"/>
      <c r="E788" s="45"/>
      <c r="F788" s="42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46"/>
      <c r="R788" s="46"/>
    </row>
    <row r="789" spans="1:18" s="80" customFormat="1" ht="12.75">
      <c r="A789" s="45"/>
      <c r="B789" s="45"/>
      <c r="C789" s="45"/>
      <c r="D789" s="45"/>
      <c r="E789" s="45"/>
      <c r="F789" s="42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46"/>
      <c r="R789" s="46"/>
    </row>
    <row r="790" spans="1:18" s="80" customFormat="1" ht="12.75">
      <c r="A790" s="45"/>
      <c r="B790" s="45"/>
      <c r="C790" s="45"/>
      <c r="D790" s="45"/>
      <c r="E790" s="45"/>
      <c r="F790" s="42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46"/>
      <c r="R790" s="46"/>
    </row>
    <row r="791" spans="1:18" s="80" customFormat="1" ht="12.75">
      <c r="A791" s="45"/>
      <c r="B791" s="45"/>
      <c r="C791" s="45"/>
      <c r="D791" s="45"/>
      <c r="E791" s="45"/>
      <c r="F791" s="42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46"/>
      <c r="R791" s="46"/>
    </row>
    <row r="792" spans="1:18" s="80" customFormat="1" ht="12.75">
      <c r="A792" s="45"/>
      <c r="B792" s="45"/>
      <c r="C792" s="45"/>
      <c r="D792" s="45"/>
      <c r="E792" s="45"/>
      <c r="F792" s="42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46"/>
      <c r="R792" s="46"/>
    </row>
    <row r="793" spans="1:18" s="80" customFormat="1" ht="12.75">
      <c r="A793" s="45"/>
      <c r="B793" s="45"/>
      <c r="C793" s="45"/>
      <c r="D793" s="45"/>
      <c r="E793" s="45"/>
      <c r="F793" s="42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46"/>
      <c r="R793" s="46"/>
    </row>
    <row r="794" spans="1:18" s="80" customFormat="1" ht="12.75">
      <c r="A794" s="45"/>
      <c r="B794" s="45"/>
      <c r="C794" s="45"/>
      <c r="D794" s="45"/>
      <c r="E794" s="45"/>
      <c r="F794" s="42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46"/>
      <c r="R794" s="46"/>
    </row>
    <row r="795" spans="1:18" s="80" customFormat="1" ht="12.75">
      <c r="A795" s="45"/>
      <c r="B795" s="45"/>
      <c r="C795" s="45"/>
      <c r="D795" s="45"/>
      <c r="E795" s="45"/>
      <c r="F795" s="42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46"/>
      <c r="R795" s="46"/>
    </row>
    <row r="796" spans="1:18" s="80" customFormat="1" ht="12.75">
      <c r="A796" s="45"/>
      <c r="B796" s="45"/>
      <c r="C796" s="45"/>
      <c r="D796" s="45"/>
      <c r="E796" s="45"/>
      <c r="F796" s="42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46"/>
      <c r="R796" s="46"/>
    </row>
    <row r="797" spans="1:18" s="80" customFormat="1" ht="12.75">
      <c r="A797" s="45"/>
      <c r="B797" s="45"/>
      <c r="C797" s="45"/>
      <c r="D797" s="45"/>
      <c r="E797" s="45"/>
      <c r="F797" s="42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46"/>
      <c r="R797" s="46"/>
    </row>
    <row r="798" spans="1:18" s="80" customFormat="1" ht="12.75">
      <c r="A798" s="45"/>
      <c r="B798" s="45"/>
      <c r="C798" s="45"/>
      <c r="D798" s="45"/>
      <c r="E798" s="45"/>
      <c r="F798" s="42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46"/>
      <c r="R798" s="46"/>
    </row>
    <row r="799" spans="1:18" s="80" customFormat="1" ht="12.75">
      <c r="A799" s="45"/>
      <c r="B799" s="45"/>
      <c r="C799" s="45"/>
      <c r="D799" s="45"/>
      <c r="E799" s="45"/>
      <c r="F799" s="42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46"/>
      <c r="R799" s="46"/>
    </row>
    <row r="800" spans="1:18" s="80" customFormat="1" ht="12.75">
      <c r="A800" s="45"/>
      <c r="B800" s="45"/>
      <c r="C800" s="45"/>
      <c r="D800" s="45"/>
      <c r="E800" s="45"/>
      <c r="F800" s="42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46"/>
      <c r="R800" s="46"/>
    </row>
    <row r="801" spans="1:18" s="80" customFormat="1" ht="12.75">
      <c r="A801" s="45"/>
      <c r="B801" s="45"/>
      <c r="C801" s="45"/>
      <c r="D801" s="45"/>
      <c r="E801" s="45"/>
      <c r="F801" s="42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46"/>
      <c r="R801" s="46"/>
    </row>
    <row r="802" spans="1:18" s="80" customFormat="1" ht="12.75">
      <c r="A802" s="45"/>
      <c r="B802" s="45"/>
      <c r="C802" s="45"/>
      <c r="D802" s="45"/>
      <c r="E802" s="45"/>
      <c r="F802" s="42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46"/>
      <c r="R802" s="46"/>
    </row>
    <row r="803" spans="1:18" s="80" customFormat="1" ht="12.75">
      <c r="A803" s="45"/>
      <c r="B803" s="45"/>
      <c r="C803" s="45"/>
      <c r="D803" s="45"/>
      <c r="E803" s="45"/>
      <c r="F803" s="42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46"/>
      <c r="R803" s="46"/>
    </row>
    <row r="804" spans="1:18" s="80" customFormat="1" ht="12.75">
      <c r="A804" s="45"/>
      <c r="B804" s="45"/>
      <c r="C804" s="45"/>
      <c r="D804" s="45"/>
      <c r="E804" s="45"/>
      <c r="F804" s="42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46"/>
      <c r="R804" s="46"/>
    </row>
    <row r="805" spans="1:18" s="80" customFormat="1" ht="12.75">
      <c r="A805" s="45"/>
      <c r="B805" s="45"/>
      <c r="C805" s="45"/>
      <c r="D805" s="45"/>
      <c r="E805" s="45"/>
      <c r="F805" s="42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46"/>
      <c r="R805" s="46"/>
    </row>
    <row r="806" spans="1:18" s="80" customFormat="1" ht="12.75">
      <c r="A806" s="45"/>
      <c r="B806" s="45"/>
      <c r="C806" s="45"/>
      <c r="D806" s="45"/>
      <c r="E806" s="45"/>
      <c r="F806" s="42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46"/>
      <c r="R806" s="46"/>
    </row>
    <row r="807" spans="1:18" s="80" customFormat="1" ht="12.75">
      <c r="A807" s="45"/>
      <c r="B807" s="45"/>
      <c r="C807" s="45"/>
      <c r="D807" s="45"/>
      <c r="E807" s="45"/>
      <c r="F807" s="42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46"/>
      <c r="R807" s="46"/>
    </row>
    <row r="808" spans="1:18" s="80" customFormat="1" ht="12.75">
      <c r="A808" s="45"/>
      <c r="B808" s="45"/>
      <c r="C808" s="45"/>
      <c r="D808" s="45"/>
      <c r="E808" s="45"/>
      <c r="F808" s="42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46"/>
      <c r="R808" s="46"/>
    </row>
    <row r="809" spans="1:18" s="80" customFormat="1" ht="12.75">
      <c r="A809" s="45"/>
      <c r="B809" s="45"/>
      <c r="C809" s="45"/>
      <c r="D809" s="45"/>
      <c r="E809" s="45"/>
      <c r="F809" s="42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46"/>
      <c r="R809" s="46"/>
    </row>
    <row r="810" spans="1:18" s="80" customFormat="1" ht="12.75">
      <c r="A810" s="45"/>
      <c r="B810" s="45"/>
      <c r="C810" s="45"/>
      <c r="D810" s="45"/>
      <c r="E810" s="45"/>
      <c r="F810" s="42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46"/>
      <c r="R810" s="46"/>
    </row>
    <row r="811" spans="1:18" s="80" customFormat="1" ht="12.75">
      <c r="A811" s="45"/>
      <c r="B811" s="45"/>
      <c r="C811" s="45"/>
      <c r="D811" s="45"/>
      <c r="E811" s="45"/>
      <c r="F811" s="42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46"/>
      <c r="R811" s="46"/>
    </row>
    <row r="812" spans="1:18" s="80" customFormat="1" ht="12.75">
      <c r="A812" s="45"/>
      <c r="B812" s="45"/>
      <c r="C812" s="45"/>
      <c r="D812" s="45"/>
      <c r="E812" s="45"/>
      <c r="F812" s="42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46"/>
      <c r="R812" s="46"/>
    </row>
    <row r="813" spans="1:18" s="80" customFormat="1" ht="12.75">
      <c r="A813" s="45"/>
      <c r="B813" s="45"/>
      <c r="C813" s="45"/>
      <c r="D813" s="45"/>
      <c r="E813" s="45"/>
      <c r="F813" s="42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46"/>
      <c r="R813" s="46"/>
    </row>
    <row r="814" spans="1:18" s="80" customFormat="1" ht="12.75">
      <c r="A814" s="45"/>
      <c r="B814" s="45"/>
      <c r="C814" s="45"/>
      <c r="D814" s="45"/>
      <c r="E814" s="45"/>
      <c r="F814" s="42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46"/>
      <c r="R814" s="46"/>
    </row>
    <row r="815" spans="1:18" s="80" customFormat="1" ht="12.75">
      <c r="A815" s="45"/>
      <c r="B815" s="45"/>
      <c r="C815" s="45"/>
      <c r="D815" s="45"/>
      <c r="E815" s="45"/>
      <c r="F815" s="42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46"/>
      <c r="R815" s="46"/>
    </row>
    <row r="816" spans="1:18" s="80" customFormat="1" ht="12.75">
      <c r="A816" s="45"/>
      <c r="B816" s="45"/>
      <c r="C816" s="45"/>
      <c r="D816" s="45"/>
      <c r="E816" s="45"/>
      <c r="F816" s="42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46"/>
      <c r="R816" s="46"/>
    </row>
    <row r="817" spans="1:18" s="80" customFormat="1" ht="12.75">
      <c r="A817" s="45"/>
      <c r="B817" s="45"/>
      <c r="C817" s="45"/>
      <c r="D817" s="45"/>
      <c r="E817" s="45"/>
      <c r="F817" s="42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46"/>
      <c r="R817" s="46"/>
    </row>
    <row r="818" spans="1:18" s="80" customFormat="1" ht="12.75">
      <c r="A818" s="45"/>
      <c r="B818" s="45"/>
      <c r="C818" s="45"/>
      <c r="D818" s="45"/>
      <c r="E818" s="45"/>
      <c r="F818" s="42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46"/>
      <c r="R818" s="46"/>
    </row>
    <row r="819" spans="1:18" s="80" customFormat="1" ht="12.75">
      <c r="A819" s="45"/>
      <c r="B819" s="45"/>
      <c r="C819" s="45"/>
      <c r="D819" s="45"/>
      <c r="E819" s="45"/>
      <c r="F819" s="42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46"/>
      <c r="R819" s="46"/>
    </row>
    <row r="820" spans="1:18" s="80" customFormat="1" ht="12.75">
      <c r="A820" s="45"/>
      <c r="B820" s="45"/>
      <c r="C820" s="45"/>
      <c r="D820" s="45"/>
      <c r="E820" s="45"/>
      <c r="F820" s="42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46"/>
      <c r="R820" s="46"/>
    </row>
    <row r="821" spans="1:18" s="80" customFormat="1" ht="12.75">
      <c r="A821" s="45"/>
      <c r="B821" s="45"/>
      <c r="C821" s="45"/>
      <c r="D821" s="45"/>
      <c r="E821" s="45"/>
      <c r="F821" s="42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46"/>
      <c r="R821" s="46"/>
    </row>
    <row r="822" spans="1:18" s="80" customFormat="1" ht="12.75">
      <c r="A822" s="45"/>
      <c r="B822" s="45"/>
      <c r="C822" s="45"/>
      <c r="D822" s="45"/>
      <c r="E822" s="45"/>
      <c r="F822" s="42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46"/>
      <c r="R822" s="46"/>
    </row>
    <row r="823" spans="1:18" s="80" customFormat="1" ht="12.75">
      <c r="A823" s="45"/>
      <c r="B823" s="45"/>
      <c r="C823" s="45"/>
      <c r="D823" s="45"/>
      <c r="E823" s="45"/>
      <c r="F823" s="42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46"/>
      <c r="R823" s="46"/>
    </row>
    <row r="824" spans="1:18" s="80" customFormat="1" ht="12.75">
      <c r="A824" s="45"/>
      <c r="B824" s="45"/>
      <c r="C824" s="45"/>
      <c r="D824" s="45"/>
      <c r="E824" s="45"/>
      <c r="F824" s="42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46"/>
      <c r="R824" s="46"/>
    </row>
    <row r="825" spans="1:18" s="80" customFormat="1" ht="12.75">
      <c r="A825" s="45"/>
      <c r="B825" s="45"/>
      <c r="C825" s="45"/>
      <c r="D825" s="45"/>
      <c r="E825" s="45"/>
      <c r="F825" s="42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46"/>
      <c r="R825" s="46"/>
    </row>
    <row r="826" spans="1:18" s="80" customFormat="1" ht="12.75">
      <c r="A826" s="45"/>
      <c r="B826" s="45"/>
      <c r="C826" s="45"/>
      <c r="D826" s="45"/>
      <c r="E826" s="45"/>
      <c r="F826" s="42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46"/>
      <c r="R826" s="46"/>
    </row>
    <row r="827" spans="1:18" s="80" customFormat="1" ht="12.75">
      <c r="A827" s="45"/>
      <c r="B827" s="45"/>
      <c r="C827" s="45"/>
      <c r="D827" s="45"/>
      <c r="E827" s="45"/>
      <c r="F827" s="42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46"/>
      <c r="R827" s="46"/>
    </row>
    <row r="828" spans="1:18" s="80" customFormat="1" ht="12.75">
      <c r="A828" s="45"/>
      <c r="B828" s="45"/>
      <c r="C828" s="45"/>
      <c r="D828" s="45"/>
      <c r="E828" s="45"/>
      <c r="F828" s="42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46"/>
      <c r="R828" s="46"/>
    </row>
    <row r="829" spans="1:18" s="80" customFormat="1" ht="12.75">
      <c r="A829" s="45"/>
      <c r="B829" s="45"/>
      <c r="C829" s="45"/>
      <c r="D829" s="45"/>
      <c r="E829" s="45"/>
      <c r="F829" s="42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46"/>
      <c r="R829" s="46"/>
    </row>
    <row r="830" spans="1:18" s="80" customFormat="1" ht="12.75">
      <c r="A830" s="45"/>
      <c r="B830" s="45"/>
      <c r="C830" s="45"/>
      <c r="D830" s="45"/>
      <c r="E830" s="45"/>
      <c r="F830" s="42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46"/>
      <c r="R830" s="46"/>
    </row>
    <row r="831" spans="1:18" s="80" customFormat="1" ht="12.75">
      <c r="A831" s="45"/>
      <c r="B831" s="45"/>
      <c r="C831" s="45"/>
      <c r="D831" s="45"/>
      <c r="E831" s="45"/>
      <c r="F831" s="42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46"/>
      <c r="R831" s="46"/>
    </row>
    <row r="832" spans="1:18" s="80" customFormat="1" ht="12.75">
      <c r="A832" s="45"/>
      <c r="B832" s="45"/>
      <c r="C832" s="45"/>
      <c r="D832" s="45"/>
      <c r="E832" s="45"/>
      <c r="F832" s="42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46"/>
      <c r="R832" s="46"/>
    </row>
    <row r="833" spans="1:18" s="80" customFormat="1" ht="12.75">
      <c r="A833" s="45"/>
      <c r="B833" s="45"/>
      <c r="C833" s="45"/>
      <c r="D833" s="45"/>
      <c r="E833" s="45"/>
      <c r="F833" s="42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46"/>
      <c r="R833" s="46"/>
    </row>
    <row r="834" spans="1:18" s="80" customFormat="1" ht="12.75">
      <c r="A834" s="45"/>
      <c r="B834" s="45"/>
      <c r="C834" s="45"/>
      <c r="D834" s="45"/>
      <c r="E834" s="45"/>
      <c r="F834" s="42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46"/>
      <c r="R834" s="46"/>
    </row>
    <row r="835" spans="1:18" s="80" customFormat="1" ht="12.75">
      <c r="A835" s="45"/>
      <c r="B835" s="45"/>
      <c r="C835" s="45"/>
      <c r="D835" s="45"/>
      <c r="E835" s="45"/>
      <c r="F835" s="42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46"/>
      <c r="R835" s="46"/>
    </row>
    <row r="836" spans="1:18" s="80" customFormat="1" ht="12.75">
      <c r="A836" s="45"/>
      <c r="B836" s="45"/>
      <c r="C836" s="45"/>
      <c r="D836" s="45"/>
      <c r="E836" s="45"/>
      <c r="F836" s="42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46"/>
      <c r="R836" s="46"/>
    </row>
    <row r="837" spans="1:18" s="80" customFormat="1" ht="12.75">
      <c r="A837" s="45"/>
      <c r="B837" s="45"/>
      <c r="C837" s="45"/>
      <c r="D837" s="45"/>
      <c r="E837" s="45"/>
      <c r="F837" s="42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46"/>
      <c r="R837" s="46"/>
    </row>
    <row r="838" spans="1:18" s="80" customFormat="1" ht="12.75">
      <c r="A838" s="45"/>
      <c r="B838" s="45"/>
      <c r="C838" s="45"/>
      <c r="D838" s="45"/>
      <c r="E838" s="45"/>
      <c r="F838" s="42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46"/>
      <c r="R838" s="46"/>
    </row>
    <row r="839" spans="1:18" s="80" customFormat="1" ht="12.75">
      <c r="A839" s="45"/>
      <c r="B839" s="45"/>
      <c r="C839" s="45"/>
      <c r="D839" s="45"/>
      <c r="E839" s="45"/>
      <c r="F839" s="42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46"/>
      <c r="R839" s="46"/>
    </row>
    <row r="840" spans="1:18" s="80" customFormat="1" ht="12.75">
      <c r="A840" s="45"/>
      <c r="B840" s="45"/>
      <c r="C840" s="45"/>
      <c r="D840" s="45"/>
      <c r="E840" s="45"/>
      <c r="F840" s="42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46"/>
      <c r="R840" s="46"/>
    </row>
    <row r="841" spans="1:18" s="80" customFormat="1" ht="12.75">
      <c r="A841" s="45"/>
      <c r="B841" s="45"/>
      <c r="C841" s="45"/>
      <c r="D841" s="45"/>
      <c r="E841" s="45"/>
      <c r="F841" s="42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46"/>
      <c r="R841" s="46"/>
    </row>
    <row r="842" spans="1:18" s="80" customFormat="1" ht="12.75">
      <c r="A842" s="45"/>
      <c r="B842" s="45"/>
      <c r="C842" s="45"/>
      <c r="D842" s="45"/>
      <c r="E842" s="45"/>
      <c r="F842" s="42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46"/>
      <c r="R842" s="46"/>
    </row>
    <row r="843" spans="1:18" s="80" customFormat="1" ht="12.75">
      <c r="A843" s="45"/>
      <c r="B843" s="45"/>
      <c r="C843" s="45"/>
      <c r="D843" s="45"/>
      <c r="E843" s="45"/>
      <c r="F843" s="42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46"/>
      <c r="R843" s="46"/>
    </row>
    <row r="844" spans="1:18" s="80" customFormat="1" ht="12.75">
      <c r="A844" s="45"/>
      <c r="B844" s="45"/>
      <c r="C844" s="45"/>
      <c r="D844" s="45"/>
      <c r="E844" s="45"/>
      <c r="F844" s="42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46"/>
      <c r="R844" s="46"/>
    </row>
    <row r="845" spans="1:18" s="80" customFormat="1" ht="12.75">
      <c r="A845" s="45"/>
      <c r="B845" s="45"/>
      <c r="C845" s="45"/>
      <c r="D845" s="45"/>
      <c r="E845" s="45"/>
      <c r="F845" s="42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46"/>
      <c r="R845" s="46"/>
    </row>
    <row r="846" spans="1:18" s="80" customFormat="1" ht="12.75">
      <c r="A846" s="45"/>
      <c r="B846" s="45"/>
      <c r="C846" s="45"/>
      <c r="D846" s="45"/>
      <c r="E846" s="45"/>
      <c r="F846" s="42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46"/>
      <c r="R846" s="46"/>
    </row>
    <row r="847" spans="1:18" s="80" customFormat="1" ht="12.75">
      <c r="A847" s="45"/>
      <c r="B847" s="45"/>
      <c r="C847" s="45"/>
      <c r="D847" s="45"/>
      <c r="E847" s="45"/>
      <c r="F847" s="42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46"/>
      <c r="R847" s="46"/>
    </row>
    <row r="848" spans="1:18" s="80" customFormat="1" ht="12.75">
      <c r="A848" s="45"/>
      <c r="B848" s="45"/>
      <c r="C848" s="45"/>
      <c r="D848" s="45"/>
      <c r="E848" s="45"/>
      <c r="F848" s="42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46"/>
      <c r="R848" s="46"/>
    </row>
    <row r="849" spans="1:18" s="80" customFormat="1" ht="12.75">
      <c r="A849" s="45"/>
      <c r="B849" s="45"/>
      <c r="C849" s="45"/>
      <c r="D849" s="45"/>
      <c r="E849" s="45"/>
      <c r="F849" s="42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46"/>
      <c r="R849" s="46"/>
    </row>
    <row r="850" spans="1:18" s="80" customFormat="1" ht="12.75">
      <c r="A850" s="589"/>
      <c r="B850" s="589"/>
      <c r="C850" s="589"/>
      <c r="D850" s="589"/>
      <c r="E850" s="589"/>
      <c r="F850" s="590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46"/>
      <c r="R850" s="46"/>
    </row>
    <row r="851" spans="1:18" s="80" customFormat="1" ht="12.75">
      <c r="A851" s="589"/>
      <c r="B851" s="589"/>
      <c r="C851" s="589"/>
      <c r="D851" s="589"/>
      <c r="E851" s="589"/>
      <c r="F851" s="590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46"/>
      <c r="R851" s="46"/>
    </row>
    <row r="852" spans="1:18" s="80" customFormat="1" ht="12.75">
      <c r="A852" s="589"/>
      <c r="B852" s="589"/>
      <c r="C852" s="589"/>
      <c r="D852" s="589"/>
      <c r="E852" s="589"/>
      <c r="F852" s="590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46"/>
      <c r="R852" s="46"/>
    </row>
    <row r="853" spans="1:18" s="80" customFormat="1" ht="12.75">
      <c r="A853" s="589"/>
      <c r="B853" s="589"/>
      <c r="C853" s="589"/>
      <c r="D853" s="589"/>
      <c r="E853" s="589"/>
      <c r="F853" s="590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46"/>
      <c r="R853" s="46"/>
    </row>
    <row r="854" spans="1:18" s="80" customFormat="1" ht="12.75">
      <c r="A854" s="589"/>
      <c r="B854" s="589"/>
      <c r="C854" s="589"/>
      <c r="D854" s="589"/>
      <c r="E854" s="589"/>
      <c r="F854" s="590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46"/>
      <c r="R854" s="46"/>
    </row>
    <row r="855" spans="1:18" s="80" customFormat="1" ht="12.75">
      <c r="A855" s="589"/>
      <c r="B855" s="589"/>
      <c r="C855" s="589"/>
      <c r="D855" s="589"/>
      <c r="E855" s="589"/>
      <c r="F855" s="590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46"/>
      <c r="R855" s="46"/>
    </row>
    <row r="856" spans="1:18" s="80" customFormat="1" ht="12.75">
      <c r="A856" s="589"/>
      <c r="B856" s="589"/>
      <c r="C856" s="589"/>
      <c r="D856" s="589"/>
      <c r="E856" s="589"/>
      <c r="F856" s="590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46"/>
      <c r="R856" s="46"/>
    </row>
    <row r="857" spans="1:18" s="80" customFormat="1" ht="12.75">
      <c r="A857" s="589"/>
      <c r="B857" s="589"/>
      <c r="C857" s="589"/>
      <c r="D857" s="589"/>
      <c r="E857" s="589"/>
      <c r="F857" s="590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46"/>
      <c r="R857" s="46"/>
    </row>
    <row r="858" spans="1:18" s="80" customFormat="1" ht="12.75">
      <c r="A858" s="589"/>
      <c r="B858" s="589"/>
      <c r="C858" s="589"/>
      <c r="D858" s="589"/>
      <c r="E858" s="589"/>
      <c r="F858" s="590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46"/>
      <c r="R858" s="46"/>
    </row>
    <row r="859" spans="1:18" s="80" customFormat="1" ht="12.75">
      <c r="A859" s="589"/>
      <c r="B859" s="589"/>
      <c r="C859" s="589"/>
      <c r="D859" s="589"/>
      <c r="E859" s="589"/>
      <c r="F859" s="590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46"/>
      <c r="R859" s="46"/>
    </row>
    <row r="860" spans="1:18" s="80" customFormat="1" ht="12.75">
      <c r="A860" s="589"/>
      <c r="B860" s="589"/>
      <c r="C860" s="589"/>
      <c r="D860" s="589"/>
      <c r="E860" s="589"/>
      <c r="F860" s="590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46"/>
      <c r="R860" s="46"/>
    </row>
    <row r="861" spans="1:18" s="80" customFormat="1" ht="12.75">
      <c r="A861" s="589"/>
      <c r="B861" s="589"/>
      <c r="C861" s="589"/>
      <c r="D861" s="589"/>
      <c r="E861" s="589"/>
      <c r="F861" s="590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46"/>
      <c r="R861" s="46"/>
    </row>
    <row r="862" spans="1:18" s="80" customFormat="1" ht="12.75">
      <c r="A862" s="589"/>
      <c r="B862" s="589"/>
      <c r="C862" s="589"/>
      <c r="D862" s="589"/>
      <c r="E862" s="589"/>
      <c r="F862" s="590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46"/>
      <c r="R862" s="46"/>
    </row>
    <row r="863" spans="1:18" s="80" customFormat="1" ht="12.75">
      <c r="A863" s="589"/>
      <c r="B863" s="589"/>
      <c r="C863" s="589"/>
      <c r="D863" s="589"/>
      <c r="E863" s="589"/>
      <c r="F863" s="590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46"/>
      <c r="R863" s="46"/>
    </row>
    <row r="864" spans="1:18" s="80" customFormat="1" ht="12.75">
      <c r="A864" s="589"/>
      <c r="B864" s="589"/>
      <c r="C864" s="589"/>
      <c r="D864" s="589"/>
      <c r="E864" s="589"/>
      <c r="F864" s="590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46"/>
      <c r="R864" s="46"/>
    </row>
    <row r="865" spans="1:18" s="80" customFormat="1" ht="12.75">
      <c r="A865" s="589"/>
      <c r="B865" s="589"/>
      <c r="C865" s="589"/>
      <c r="D865" s="589"/>
      <c r="E865" s="589"/>
      <c r="F865" s="590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46"/>
      <c r="R865" s="46"/>
    </row>
    <row r="866" spans="1:18" s="80" customFormat="1" ht="12.75">
      <c r="A866" s="589"/>
      <c r="B866" s="589"/>
      <c r="C866" s="589"/>
      <c r="D866" s="589"/>
      <c r="E866" s="589"/>
      <c r="F866" s="590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46"/>
      <c r="R866" s="46"/>
    </row>
    <row r="867" spans="1:18" s="80" customFormat="1" ht="12.75">
      <c r="A867" s="589"/>
      <c r="B867" s="589"/>
      <c r="C867" s="589"/>
      <c r="D867" s="589"/>
      <c r="E867" s="589"/>
      <c r="F867" s="590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46"/>
      <c r="R867" s="46"/>
    </row>
    <row r="868" spans="1:18" s="80" customFormat="1" ht="12.75">
      <c r="A868" s="589"/>
      <c r="B868" s="589"/>
      <c r="C868" s="589"/>
      <c r="D868" s="589"/>
      <c r="E868" s="589"/>
      <c r="F868" s="590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46"/>
      <c r="R868" s="46"/>
    </row>
    <row r="869" spans="1:18" s="80" customFormat="1" ht="12.75">
      <c r="A869" s="589"/>
      <c r="B869" s="589"/>
      <c r="C869" s="589"/>
      <c r="D869" s="589"/>
      <c r="E869" s="589"/>
      <c r="F869" s="590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46"/>
      <c r="R869" s="46"/>
    </row>
    <row r="870" spans="1:18" s="80" customFormat="1" ht="12.75">
      <c r="A870" s="589"/>
      <c r="B870" s="589"/>
      <c r="C870" s="589"/>
      <c r="D870" s="589"/>
      <c r="E870" s="589"/>
      <c r="F870" s="590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46"/>
      <c r="R870" s="46"/>
    </row>
    <row r="871" spans="1:18" s="80" customFormat="1" ht="12.75">
      <c r="A871" s="589"/>
      <c r="B871" s="589"/>
      <c r="C871" s="589"/>
      <c r="D871" s="589"/>
      <c r="E871" s="589"/>
      <c r="F871" s="590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46"/>
      <c r="R871" s="46"/>
    </row>
    <row r="872" spans="1:18" s="80" customFormat="1" ht="12.75">
      <c r="A872" s="589"/>
      <c r="B872" s="589"/>
      <c r="C872" s="589"/>
      <c r="D872" s="589"/>
      <c r="E872" s="589"/>
      <c r="F872" s="590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46"/>
      <c r="R872" s="46"/>
    </row>
    <row r="873" spans="1:18" s="80" customFormat="1" ht="12.75">
      <c r="A873" s="589"/>
      <c r="B873" s="589"/>
      <c r="C873" s="589"/>
      <c r="D873" s="589"/>
      <c r="E873" s="589"/>
      <c r="F873" s="590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46"/>
      <c r="R873" s="46"/>
    </row>
    <row r="874" spans="1:18" s="80" customFormat="1" ht="12.75">
      <c r="A874" s="589"/>
      <c r="B874" s="589"/>
      <c r="C874" s="589"/>
      <c r="D874" s="589"/>
      <c r="E874" s="589"/>
      <c r="F874" s="590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46"/>
      <c r="R874" s="46"/>
    </row>
    <row r="875" spans="1:18" s="80" customFormat="1" ht="12.75">
      <c r="A875" s="589"/>
      <c r="B875" s="589"/>
      <c r="C875" s="589"/>
      <c r="D875" s="589"/>
      <c r="E875" s="589"/>
      <c r="F875" s="590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46"/>
      <c r="R875" s="46"/>
    </row>
    <row r="876" spans="1:18" s="80" customFormat="1" ht="12.75">
      <c r="A876" s="589"/>
      <c r="B876" s="589"/>
      <c r="C876" s="589"/>
      <c r="D876" s="589"/>
      <c r="E876" s="589"/>
      <c r="F876" s="590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46"/>
      <c r="R876" s="46"/>
    </row>
    <row r="877" spans="1:18" s="80" customFormat="1" ht="12.75">
      <c r="A877" s="589"/>
      <c r="B877" s="589"/>
      <c r="C877" s="589"/>
      <c r="D877" s="589"/>
      <c r="E877" s="589"/>
      <c r="F877" s="590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46"/>
      <c r="R877" s="46"/>
    </row>
    <row r="878" spans="1:18" s="80" customFormat="1" ht="12.75">
      <c r="A878" s="589"/>
      <c r="B878" s="589"/>
      <c r="C878" s="589"/>
      <c r="D878" s="589"/>
      <c r="E878" s="589"/>
      <c r="F878" s="590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46"/>
      <c r="R878" s="46"/>
    </row>
    <row r="879" spans="1:18" s="80" customFormat="1" ht="12.75">
      <c r="A879" s="589"/>
      <c r="B879" s="589"/>
      <c r="C879" s="589"/>
      <c r="D879" s="589"/>
      <c r="E879" s="589"/>
      <c r="F879" s="590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46"/>
      <c r="R879" s="46"/>
    </row>
    <row r="880" spans="1:18" s="80" customFormat="1" ht="12.75">
      <c r="A880" s="589"/>
      <c r="B880" s="589"/>
      <c r="C880" s="589"/>
      <c r="D880" s="589"/>
      <c r="E880" s="589"/>
      <c r="F880" s="590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46"/>
      <c r="R880" s="46"/>
    </row>
    <row r="881" spans="1:18" s="80" customFormat="1" ht="12.75">
      <c r="A881" s="589"/>
      <c r="B881" s="589"/>
      <c r="C881" s="589"/>
      <c r="D881" s="589"/>
      <c r="E881" s="589"/>
      <c r="F881" s="590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46"/>
      <c r="R881" s="46"/>
    </row>
    <row r="882" spans="1:18" s="80" customFormat="1" ht="12.75">
      <c r="A882" s="589"/>
      <c r="B882" s="589"/>
      <c r="C882" s="589"/>
      <c r="D882" s="589"/>
      <c r="E882" s="589"/>
      <c r="F882" s="590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46"/>
      <c r="R882" s="46"/>
    </row>
    <row r="883" spans="1:18" s="80" customFormat="1" ht="12.75">
      <c r="A883" s="589"/>
      <c r="B883" s="589"/>
      <c r="C883" s="589"/>
      <c r="D883" s="589"/>
      <c r="E883" s="589"/>
      <c r="F883" s="590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46"/>
      <c r="R883" s="46"/>
    </row>
    <row r="884" spans="1:18" s="80" customFormat="1" ht="12.75">
      <c r="A884" s="589"/>
      <c r="B884" s="589"/>
      <c r="C884" s="589"/>
      <c r="D884" s="589"/>
      <c r="E884" s="589"/>
      <c r="F884" s="590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46"/>
      <c r="R884" s="46"/>
    </row>
    <row r="885" spans="1:18" s="80" customFormat="1" ht="12.75">
      <c r="A885" s="589"/>
      <c r="B885" s="589"/>
      <c r="C885" s="589"/>
      <c r="D885" s="589"/>
      <c r="E885" s="589"/>
      <c r="F885" s="590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46"/>
      <c r="R885" s="46"/>
    </row>
    <row r="886" spans="1:18" s="80" customFormat="1" ht="12.75">
      <c r="A886" s="589"/>
      <c r="B886" s="589"/>
      <c r="C886" s="589"/>
      <c r="D886" s="589"/>
      <c r="E886" s="589"/>
      <c r="F886" s="590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46"/>
      <c r="R886" s="46"/>
    </row>
    <row r="887" spans="1:18" s="80" customFormat="1" ht="12.75">
      <c r="A887" s="589"/>
      <c r="B887" s="589"/>
      <c r="C887" s="589"/>
      <c r="D887" s="589"/>
      <c r="E887" s="589"/>
      <c r="F887" s="590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46"/>
      <c r="R887" s="46"/>
    </row>
    <row r="888" spans="1:18" s="80" customFormat="1" ht="12.75">
      <c r="A888" s="589"/>
      <c r="B888" s="589"/>
      <c r="C888" s="589"/>
      <c r="D888" s="589"/>
      <c r="E888" s="589"/>
      <c r="F888" s="590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46"/>
      <c r="R888" s="46"/>
    </row>
    <row r="889" spans="1:18" s="80" customFormat="1" ht="12.75">
      <c r="A889" s="589"/>
      <c r="B889" s="589"/>
      <c r="C889" s="589"/>
      <c r="D889" s="589"/>
      <c r="E889" s="589"/>
      <c r="F889" s="590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46"/>
      <c r="R889" s="46"/>
    </row>
    <row r="890" spans="1:18" s="80" customFormat="1" ht="12.75">
      <c r="A890" s="589"/>
      <c r="B890" s="589"/>
      <c r="C890" s="589"/>
      <c r="D890" s="589"/>
      <c r="E890" s="589"/>
      <c r="F890" s="590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46"/>
      <c r="R890" s="46"/>
    </row>
    <row r="891" spans="1:18" s="80" customFormat="1" ht="12.75">
      <c r="A891" s="589"/>
      <c r="B891" s="589"/>
      <c r="C891" s="589"/>
      <c r="D891" s="589"/>
      <c r="E891" s="589"/>
      <c r="F891" s="590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46"/>
      <c r="R891" s="46"/>
    </row>
    <row r="892" spans="1:18" s="80" customFormat="1" ht="12.75">
      <c r="A892" s="589"/>
      <c r="B892" s="589"/>
      <c r="C892" s="589"/>
      <c r="D892" s="589"/>
      <c r="E892" s="589"/>
      <c r="F892" s="590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46"/>
      <c r="R892" s="46"/>
    </row>
    <row r="893" spans="1:18" s="80" customFormat="1" ht="12.75">
      <c r="A893" s="589"/>
      <c r="B893" s="589"/>
      <c r="C893" s="589"/>
      <c r="D893" s="589"/>
      <c r="E893" s="589"/>
      <c r="F893" s="590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46"/>
      <c r="R893" s="46"/>
    </row>
    <row r="894" spans="1:18" s="80" customFormat="1" ht="12.75">
      <c r="A894" s="589"/>
      <c r="B894" s="589"/>
      <c r="C894" s="589"/>
      <c r="D894" s="589"/>
      <c r="E894" s="589"/>
      <c r="F894" s="590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46"/>
      <c r="R894" s="46"/>
    </row>
    <row r="895" spans="1:18" s="80" customFormat="1" ht="12.75">
      <c r="A895" s="589"/>
      <c r="B895" s="589"/>
      <c r="C895" s="589"/>
      <c r="D895" s="589"/>
      <c r="E895" s="589"/>
      <c r="F895" s="590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46"/>
      <c r="R895" s="46"/>
    </row>
    <row r="896" spans="1:18" s="80" customFormat="1" ht="12.75">
      <c r="A896" s="589"/>
      <c r="B896" s="589"/>
      <c r="C896" s="589"/>
      <c r="D896" s="589"/>
      <c r="E896" s="589"/>
      <c r="F896" s="590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46"/>
      <c r="R896" s="46"/>
    </row>
    <row r="897" spans="1:18" s="80" customFormat="1" ht="12.75">
      <c r="A897" s="589"/>
      <c r="B897" s="589"/>
      <c r="C897" s="589"/>
      <c r="D897" s="589"/>
      <c r="E897" s="589"/>
      <c r="F897" s="590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46"/>
      <c r="R897" s="46"/>
    </row>
    <row r="898" spans="1:18" s="80" customFormat="1" ht="12.75">
      <c r="A898" s="589"/>
      <c r="B898" s="589"/>
      <c r="C898" s="589"/>
      <c r="D898" s="589"/>
      <c r="E898" s="589"/>
      <c r="F898" s="590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46"/>
      <c r="R898" s="46"/>
    </row>
    <row r="899" spans="1:18" s="80" customFormat="1" ht="12.75">
      <c r="A899" s="589"/>
      <c r="B899" s="589"/>
      <c r="C899" s="589"/>
      <c r="D899" s="589"/>
      <c r="E899" s="589"/>
      <c r="F899" s="590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46"/>
      <c r="R899" s="46"/>
    </row>
    <row r="900" spans="1:18" s="80" customFormat="1" ht="12.75">
      <c r="A900" s="589"/>
      <c r="B900" s="589"/>
      <c r="C900" s="589"/>
      <c r="D900" s="589"/>
      <c r="E900" s="589"/>
      <c r="F900" s="590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46"/>
      <c r="R900" s="46"/>
    </row>
    <row r="901" spans="1:18" s="80" customFormat="1" ht="12.75">
      <c r="A901" s="589"/>
      <c r="B901" s="589"/>
      <c r="C901" s="589"/>
      <c r="D901" s="589"/>
      <c r="E901" s="589"/>
      <c r="F901" s="590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46"/>
      <c r="R901" s="46"/>
    </row>
    <row r="902" spans="1:18" s="80" customFormat="1" ht="12.75">
      <c r="A902" s="589"/>
      <c r="B902" s="589"/>
      <c r="C902" s="589"/>
      <c r="D902" s="589"/>
      <c r="E902" s="589"/>
      <c r="F902" s="590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46"/>
      <c r="R902" s="46"/>
    </row>
    <row r="903" spans="1:18" s="80" customFormat="1" ht="12.75">
      <c r="A903" s="589"/>
      <c r="B903" s="589"/>
      <c r="C903" s="589"/>
      <c r="D903" s="589"/>
      <c r="E903" s="589"/>
      <c r="F903" s="590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46"/>
      <c r="R903" s="46"/>
    </row>
    <row r="904" spans="1:18" s="80" customFormat="1" ht="12.75">
      <c r="A904" s="589"/>
      <c r="B904" s="589"/>
      <c r="C904" s="589"/>
      <c r="D904" s="589"/>
      <c r="E904" s="589"/>
      <c r="F904" s="590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46"/>
      <c r="R904" s="46"/>
    </row>
    <row r="905" spans="1:18" s="80" customFormat="1" ht="12.75">
      <c r="A905" s="589"/>
      <c r="B905" s="589"/>
      <c r="C905" s="589"/>
      <c r="D905" s="589"/>
      <c r="E905" s="589"/>
      <c r="F905" s="590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46"/>
      <c r="R905" s="46"/>
    </row>
    <row r="906" spans="1:18" s="80" customFormat="1" ht="12.75">
      <c r="A906" s="589"/>
      <c r="B906" s="589"/>
      <c r="C906" s="589"/>
      <c r="D906" s="589"/>
      <c r="E906" s="589"/>
      <c r="F906" s="590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46"/>
      <c r="R906" s="46"/>
    </row>
    <row r="907" spans="1:18" s="80" customFormat="1" ht="12.75">
      <c r="A907" s="589"/>
      <c r="B907" s="589"/>
      <c r="C907" s="589"/>
      <c r="D907" s="589"/>
      <c r="E907" s="589"/>
      <c r="F907" s="590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46"/>
      <c r="R907" s="46"/>
    </row>
    <row r="908" spans="1:18" s="80" customFormat="1" ht="12.75">
      <c r="A908" s="589"/>
      <c r="B908" s="589"/>
      <c r="C908" s="589"/>
      <c r="D908" s="589"/>
      <c r="E908" s="589"/>
      <c r="F908" s="590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46"/>
      <c r="R908" s="46"/>
    </row>
    <row r="909" spans="1:18" s="80" customFormat="1" ht="12.75">
      <c r="A909" s="589"/>
      <c r="B909" s="589"/>
      <c r="C909" s="589"/>
      <c r="D909" s="589"/>
      <c r="E909" s="589"/>
      <c r="F909" s="590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46"/>
      <c r="R909" s="46"/>
    </row>
    <row r="910" spans="1:18" s="80" customFormat="1" ht="12.75">
      <c r="A910" s="589"/>
      <c r="B910" s="589"/>
      <c r="C910" s="589"/>
      <c r="D910" s="589"/>
      <c r="E910" s="589"/>
      <c r="F910" s="590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46"/>
      <c r="R910" s="46"/>
    </row>
    <row r="911" spans="1:18" s="80" customFormat="1" ht="12.75">
      <c r="A911" s="589"/>
      <c r="B911" s="589"/>
      <c r="C911" s="589"/>
      <c r="D911" s="589"/>
      <c r="E911" s="589"/>
      <c r="F911" s="590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46"/>
      <c r="R911" s="46"/>
    </row>
    <row r="912" spans="1:18" s="80" customFormat="1" ht="12.75">
      <c r="A912" s="589"/>
      <c r="B912" s="589"/>
      <c r="C912" s="589"/>
      <c r="D912" s="589"/>
      <c r="E912" s="589"/>
      <c r="F912" s="590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46"/>
      <c r="R912" s="46"/>
    </row>
    <row r="913" spans="1:18" s="80" customFormat="1" ht="12.75">
      <c r="A913" s="589"/>
      <c r="B913" s="589"/>
      <c r="C913" s="589"/>
      <c r="D913" s="589"/>
      <c r="E913" s="589"/>
      <c r="F913" s="590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46"/>
      <c r="R913" s="46"/>
    </row>
    <row r="914" spans="1:18" s="80" customFormat="1" ht="12.75">
      <c r="A914" s="589"/>
      <c r="B914" s="589"/>
      <c r="C914" s="589"/>
      <c r="D914" s="589"/>
      <c r="E914" s="589"/>
      <c r="F914" s="590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46"/>
      <c r="R914" s="46"/>
    </row>
    <row r="915" spans="1:18" s="80" customFormat="1" ht="12.75">
      <c r="A915" s="589"/>
      <c r="B915" s="589"/>
      <c r="C915" s="589"/>
      <c r="D915" s="589"/>
      <c r="E915" s="589"/>
      <c r="F915" s="590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46"/>
      <c r="R915" s="46"/>
    </row>
    <row r="916" spans="1:18" s="80" customFormat="1" ht="12.75">
      <c r="A916" s="589"/>
      <c r="B916" s="589"/>
      <c r="C916" s="589"/>
      <c r="D916" s="589"/>
      <c r="E916" s="589"/>
      <c r="F916" s="590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46"/>
      <c r="R916" s="46"/>
    </row>
    <row r="917" spans="1:18" s="80" customFormat="1" ht="12.75">
      <c r="A917" s="589"/>
      <c r="B917" s="589"/>
      <c r="C917" s="589"/>
      <c r="D917" s="589"/>
      <c r="E917" s="589"/>
      <c r="F917" s="590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46"/>
      <c r="R917" s="46"/>
    </row>
    <row r="918" spans="1:18" s="80" customFormat="1" ht="12.75">
      <c r="A918" s="589"/>
      <c r="B918" s="589"/>
      <c r="C918" s="589"/>
      <c r="D918" s="589"/>
      <c r="E918" s="589"/>
      <c r="F918" s="590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46"/>
      <c r="R918" s="46"/>
    </row>
    <row r="919" spans="1:18" s="80" customFormat="1" ht="12.75">
      <c r="A919" s="589"/>
      <c r="B919" s="589"/>
      <c r="C919" s="589"/>
      <c r="D919" s="589"/>
      <c r="E919" s="589"/>
      <c r="F919" s="590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46"/>
      <c r="R919" s="46"/>
    </row>
    <row r="920" spans="1:18" s="80" customFormat="1" ht="12.75">
      <c r="A920" s="589"/>
      <c r="B920" s="589"/>
      <c r="C920" s="589"/>
      <c r="D920" s="589"/>
      <c r="E920" s="589"/>
      <c r="F920" s="590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46"/>
      <c r="R920" s="46"/>
    </row>
    <row r="921" spans="1:18" s="80" customFormat="1" ht="12.75">
      <c r="A921" s="589"/>
      <c r="B921" s="589"/>
      <c r="C921" s="589"/>
      <c r="D921" s="589"/>
      <c r="E921" s="589"/>
      <c r="F921" s="590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46"/>
      <c r="R921" s="46"/>
    </row>
    <row r="922" spans="1:18" s="80" customFormat="1" ht="12.75">
      <c r="A922" s="589"/>
      <c r="B922" s="589"/>
      <c r="C922" s="589"/>
      <c r="D922" s="589"/>
      <c r="E922" s="589"/>
      <c r="F922" s="590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46"/>
      <c r="R922" s="46"/>
    </row>
    <row r="923" spans="1:18" s="80" customFormat="1" ht="12.75">
      <c r="A923" s="589"/>
      <c r="B923" s="589"/>
      <c r="C923" s="589"/>
      <c r="D923" s="589"/>
      <c r="E923" s="589"/>
      <c r="F923" s="590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46"/>
      <c r="R923" s="46"/>
    </row>
    <row r="924" spans="1:18" s="80" customFormat="1" ht="12.75">
      <c r="A924" s="589"/>
      <c r="B924" s="589"/>
      <c r="C924" s="589"/>
      <c r="D924" s="589"/>
      <c r="E924" s="589"/>
      <c r="F924" s="590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46"/>
      <c r="R924" s="46"/>
    </row>
    <row r="925" spans="1:18" s="80" customFormat="1" ht="12.75">
      <c r="A925" s="589"/>
      <c r="B925" s="589"/>
      <c r="C925" s="589"/>
      <c r="D925" s="589"/>
      <c r="E925" s="589"/>
      <c r="F925" s="590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46"/>
      <c r="R925" s="46"/>
    </row>
    <row r="926" spans="1:18" s="80" customFormat="1" ht="12.75">
      <c r="A926" s="589"/>
      <c r="B926" s="589"/>
      <c r="C926" s="589"/>
      <c r="D926" s="589"/>
      <c r="E926" s="589"/>
      <c r="F926" s="590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46"/>
      <c r="R926" s="46"/>
    </row>
    <row r="927" spans="1:18" s="80" customFormat="1" ht="12.75">
      <c r="A927" s="589"/>
      <c r="B927" s="589"/>
      <c r="C927" s="589"/>
      <c r="D927" s="589"/>
      <c r="E927" s="589"/>
      <c r="F927" s="590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46"/>
      <c r="R927" s="46"/>
    </row>
    <row r="928" spans="1:18" s="80" customFormat="1" ht="12.75">
      <c r="A928" s="589"/>
      <c r="B928" s="589"/>
      <c r="C928" s="589"/>
      <c r="D928" s="589"/>
      <c r="E928" s="589"/>
      <c r="F928" s="590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46"/>
      <c r="R928" s="46"/>
    </row>
    <row r="929" spans="1:18" s="80" customFormat="1" ht="12.75">
      <c r="A929" s="589"/>
      <c r="B929" s="589"/>
      <c r="C929" s="589"/>
      <c r="D929" s="589"/>
      <c r="E929" s="589"/>
      <c r="F929" s="590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46"/>
      <c r="R929" s="46"/>
    </row>
    <row r="930" spans="1:18" s="80" customFormat="1" ht="12.75">
      <c r="A930" s="589"/>
      <c r="B930" s="589"/>
      <c r="C930" s="589"/>
      <c r="D930" s="589"/>
      <c r="E930" s="589"/>
      <c r="F930" s="590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46"/>
      <c r="R930" s="46"/>
    </row>
    <row r="931" spans="1:18" s="80" customFormat="1" ht="12.75">
      <c r="A931" s="589"/>
      <c r="B931" s="589"/>
      <c r="C931" s="589"/>
      <c r="D931" s="589"/>
      <c r="E931" s="589"/>
      <c r="F931" s="590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46"/>
      <c r="R931" s="46"/>
    </row>
    <row r="932" spans="1:18" s="80" customFormat="1" ht="12.75">
      <c r="A932" s="589"/>
      <c r="B932" s="589"/>
      <c r="C932" s="589"/>
      <c r="D932" s="589"/>
      <c r="E932" s="589"/>
      <c r="F932" s="590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46"/>
      <c r="R932" s="46"/>
    </row>
    <row r="933" spans="1:18" s="80" customFormat="1" ht="12.75">
      <c r="A933" s="589"/>
      <c r="B933" s="589"/>
      <c r="C933" s="589"/>
      <c r="D933" s="589"/>
      <c r="E933" s="589"/>
      <c r="F933" s="590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46"/>
      <c r="R933" s="46"/>
    </row>
    <row r="934" spans="1:18" s="80" customFormat="1" ht="12.75">
      <c r="A934" s="589"/>
      <c r="B934" s="589"/>
      <c r="C934" s="589"/>
      <c r="D934" s="589"/>
      <c r="E934" s="589"/>
      <c r="F934" s="590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46"/>
      <c r="R934" s="46"/>
    </row>
    <row r="935" spans="1:18" s="80" customFormat="1" ht="12.75">
      <c r="A935" s="589"/>
      <c r="B935" s="589"/>
      <c r="C935" s="589"/>
      <c r="D935" s="589"/>
      <c r="E935" s="589"/>
      <c r="F935" s="590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46"/>
      <c r="R935" s="46"/>
    </row>
    <row r="936" spans="1:18" s="80" customFormat="1" ht="12.75">
      <c r="A936" s="589"/>
      <c r="B936" s="589"/>
      <c r="C936" s="589"/>
      <c r="D936" s="589"/>
      <c r="E936" s="589"/>
      <c r="F936" s="590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46"/>
      <c r="R936" s="46"/>
    </row>
    <row r="937" spans="1:18" s="80" customFormat="1" ht="12.75">
      <c r="A937" s="589"/>
      <c r="B937" s="589"/>
      <c r="C937" s="589"/>
      <c r="D937" s="589"/>
      <c r="E937" s="589"/>
      <c r="F937" s="590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46"/>
      <c r="R937" s="46"/>
    </row>
    <row r="938" spans="1:18" s="80" customFormat="1" ht="12.75">
      <c r="A938" s="589"/>
      <c r="B938" s="589"/>
      <c r="C938" s="589"/>
      <c r="D938" s="589"/>
      <c r="E938" s="589"/>
      <c r="F938" s="590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46"/>
      <c r="R938" s="46"/>
    </row>
    <row r="939" spans="1:18" s="80" customFormat="1" ht="12.75">
      <c r="A939" s="589"/>
      <c r="B939" s="589"/>
      <c r="C939" s="589"/>
      <c r="D939" s="589"/>
      <c r="E939" s="589"/>
      <c r="F939" s="590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46"/>
      <c r="R939" s="46"/>
    </row>
    <row r="940" spans="1:18" s="80" customFormat="1" ht="12.75">
      <c r="A940" s="589"/>
      <c r="B940" s="589"/>
      <c r="C940" s="589"/>
      <c r="D940" s="589"/>
      <c r="E940" s="589"/>
      <c r="F940" s="590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46"/>
      <c r="R940" s="46"/>
    </row>
    <row r="941" spans="1:18" s="80" customFormat="1" ht="12.75">
      <c r="A941" s="589"/>
      <c r="B941" s="589"/>
      <c r="C941" s="589"/>
      <c r="D941" s="589"/>
      <c r="E941" s="589"/>
      <c r="F941" s="590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46"/>
      <c r="R941" s="46"/>
    </row>
    <row r="942" spans="1:18" s="80" customFormat="1" ht="12.75">
      <c r="A942" s="589"/>
      <c r="B942" s="589"/>
      <c r="C942" s="589"/>
      <c r="D942" s="589"/>
      <c r="E942" s="589"/>
      <c r="F942" s="590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46"/>
      <c r="R942" s="46"/>
    </row>
    <row r="943" spans="1:18" s="80" customFormat="1" ht="12.75">
      <c r="A943" s="589"/>
      <c r="B943" s="589"/>
      <c r="C943" s="589"/>
      <c r="D943" s="589"/>
      <c r="E943" s="589"/>
      <c r="F943" s="590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46"/>
      <c r="R943" s="46"/>
    </row>
    <row r="944" spans="1:18" s="80" customFormat="1" ht="12.75">
      <c r="A944" s="589"/>
      <c r="B944" s="589"/>
      <c r="C944" s="589"/>
      <c r="D944" s="589"/>
      <c r="E944" s="589"/>
      <c r="F944" s="590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46"/>
      <c r="R944" s="46"/>
    </row>
    <row r="945" spans="1:18" s="80" customFormat="1" ht="12.75">
      <c r="A945" s="589"/>
      <c r="B945" s="589"/>
      <c r="C945" s="589"/>
      <c r="D945" s="589"/>
      <c r="E945" s="589"/>
      <c r="F945" s="590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46"/>
      <c r="R945" s="46"/>
    </row>
    <row r="946" spans="1:18" s="80" customFormat="1" ht="12.75">
      <c r="A946" s="589"/>
      <c r="B946" s="589"/>
      <c r="C946" s="589"/>
      <c r="D946" s="589"/>
      <c r="E946" s="589"/>
      <c r="F946" s="590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46"/>
      <c r="R946" s="46"/>
    </row>
    <row r="947" spans="1:18" s="80" customFormat="1" ht="12.75">
      <c r="A947" s="589"/>
      <c r="B947" s="589"/>
      <c r="C947" s="589"/>
      <c r="D947" s="589"/>
      <c r="E947" s="589"/>
      <c r="F947" s="590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46"/>
      <c r="R947" s="46"/>
    </row>
    <row r="948" spans="1:18" s="80" customFormat="1" ht="12.75">
      <c r="A948" s="589"/>
      <c r="B948" s="589"/>
      <c r="C948" s="589"/>
      <c r="D948" s="589"/>
      <c r="E948" s="589"/>
      <c r="F948" s="590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46"/>
      <c r="R948" s="46"/>
    </row>
    <row r="949" spans="1:18" s="80" customFormat="1" ht="12.75">
      <c r="A949" s="589"/>
      <c r="B949" s="589"/>
      <c r="C949" s="589"/>
      <c r="D949" s="589"/>
      <c r="E949" s="589"/>
      <c r="F949" s="590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46"/>
      <c r="R949" s="46"/>
    </row>
    <row r="950" spans="1:18" s="80" customFormat="1" ht="12.75">
      <c r="A950" s="589"/>
      <c r="B950" s="589"/>
      <c r="C950" s="589"/>
      <c r="D950" s="589"/>
      <c r="E950" s="589"/>
      <c r="F950" s="590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46"/>
      <c r="R950" s="46"/>
    </row>
    <row r="951" spans="1:18" s="80" customFormat="1" ht="12.75">
      <c r="A951" s="589"/>
      <c r="B951" s="589"/>
      <c r="C951" s="589"/>
      <c r="D951" s="589"/>
      <c r="E951" s="589"/>
      <c r="F951" s="590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46"/>
      <c r="R951" s="46"/>
    </row>
    <row r="952" spans="1:18" s="80" customFormat="1" ht="12.75">
      <c r="A952" s="589"/>
      <c r="B952" s="589"/>
      <c r="C952" s="589"/>
      <c r="D952" s="589"/>
      <c r="E952" s="589"/>
      <c r="F952" s="590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46"/>
      <c r="R952" s="46"/>
    </row>
    <row r="953" spans="1:18" s="80" customFormat="1" ht="12.75">
      <c r="A953" s="589"/>
      <c r="B953" s="589"/>
      <c r="C953" s="589"/>
      <c r="D953" s="589"/>
      <c r="E953" s="589"/>
      <c r="F953" s="590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46"/>
      <c r="R953" s="46"/>
    </row>
    <row r="954" spans="1:18" s="80" customFormat="1" ht="12.75">
      <c r="A954" s="589"/>
      <c r="B954" s="589"/>
      <c r="C954" s="589"/>
      <c r="D954" s="589"/>
      <c r="E954" s="589"/>
      <c r="F954" s="590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46"/>
      <c r="R954" s="46"/>
    </row>
    <row r="955" spans="1:18" s="80" customFormat="1" ht="12.75">
      <c r="A955" s="589"/>
      <c r="B955" s="589"/>
      <c r="C955" s="589"/>
      <c r="D955" s="589"/>
      <c r="E955" s="589"/>
      <c r="F955" s="590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46"/>
      <c r="R955" s="46"/>
    </row>
    <row r="956" spans="1:18" s="80" customFormat="1" ht="12.75">
      <c r="A956" s="589"/>
      <c r="B956" s="589"/>
      <c r="C956" s="589"/>
      <c r="D956" s="589"/>
      <c r="E956" s="589"/>
      <c r="F956" s="590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46"/>
      <c r="R956" s="46"/>
    </row>
    <row r="957" spans="1:18" s="80" customFormat="1" ht="12.75">
      <c r="A957" s="589"/>
      <c r="B957" s="589"/>
      <c r="C957" s="589"/>
      <c r="D957" s="589"/>
      <c r="E957" s="589"/>
      <c r="F957" s="590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46"/>
      <c r="R957" s="46"/>
    </row>
    <row r="958" spans="1:18" s="80" customFormat="1" ht="12.75">
      <c r="A958" s="589"/>
      <c r="B958" s="589"/>
      <c r="C958" s="589"/>
      <c r="D958" s="589"/>
      <c r="E958" s="589"/>
      <c r="F958" s="590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46"/>
      <c r="R958" s="46"/>
    </row>
    <row r="959" spans="1:18" s="80" customFormat="1" ht="12.75">
      <c r="A959" s="589"/>
      <c r="B959" s="589"/>
      <c r="C959" s="589"/>
      <c r="D959" s="589"/>
      <c r="E959" s="589"/>
      <c r="F959" s="590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46"/>
      <c r="R959" s="46"/>
    </row>
    <row r="960" spans="1:18" s="80" customFormat="1" ht="12.75">
      <c r="A960" s="589"/>
      <c r="B960" s="589"/>
      <c r="C960" s="589"/>
      <c r="D960" s="589"/>
      <c r="E960" s="589"/>
      <c r="F960" s="590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46"/>
      <c r="R960" s="46"/>
    </row>
    <row r="961" spans="1:18" s="80" customFormat="1" ht="12.75">
      <c r="A961" s="589"/>
      <c r="B961" s="589"/>
      <c r="C961" s="589"/>
      <c r="D961" s="589"/>
      <c r="E961" s="589"/>
      <c r="F961" s="590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46"/>
      <c r="R961" s="46"/>
    </row>
    <row r="962" spans="1:18" s="80" customFormat="1" ht="12.75">
      <c r="A962" s="589"/>
      <c r="B962" s="589"/>
      <c r="C962" s="589"/>
      <c r="D962" s="589"/>
      <c r="E962" s="589"/>
      <c r="F962" s="590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46"/>
      <c r="R962" s="46"/>
    </row>
    <row r="963" spans="1:18" s="80" customFormat="1" ht="12.75">
      <c r="A963" s="589"/>
      <c r="B963" s="589"/>
      <c r="C963" s="589"/>
      <c r="D963" s="589"/>
      <c r="E963" s="589"/>
      <c r="F963" s="590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46"/>
      <c r="R963" s="46"/>
    </row>
    <row r="964" spans="1:18" s="80" customFormat="1" ht="12.75">
      <c r="A964" s="589"/>
      <c r="B964" s="589"/>
      <c r="C964" s="589"/>
      <c r="D964" s="589"/>
      <c r="E964" s="589"/>
      <c r="F964" s="590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46"/>
      <c r="R964" s="46"/>
    </row>
    <row r="965" spans="1:18" s="80" customFormat="1" ht="12.75">
      <c r="A965" s="589"/>
      <c r="B965" s="589"/>
      <c r="C965" s="589"/>
      <c r="D965" s="589"/>
      <c r="E965" s="589"/>
      <c r="F965" s="590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46"/>
      <c r="R965" s="46"/>
    </row>
    <row r="966" spans="1:18" s="80" customFormat="1" ht="12.75">
      <c r="A966" s="589"/>
      <c r="B966" s="589"/>
      <c r="C966" s="589"/>
      <c r="D966" s="589"/>
      <c r="E966" s="589"/>
      <c r="F966" s="590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46"/>
      <c r="R966" s="46"/>
    </row>
    <row r="967" spans="1:18" s="80" customFormat="1" ht="12.75">
      <c r="A967" s="589"/>
      <c r="B967" s="589"/>
      <c r="C967" s="589"/>
      <c r="D967" s="589"/>
      <c r="E967" s="589"/>
      <c r="F967" s="590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46"/>
      <c r="R967" s="46"/>
    </row>
    <row r="968" spans="1:18" s="80" customFormat="1" ht="12.75">
      <c r="A968" s="589"/>
      <c r="B968" s="589"/>
      <c r="C968" s="589"/>
      <c r="D968" s="589"/>
      <c r="E968" s="589"/>
      <c r="F968" s="590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46"/>
      <c r="R968" s="46"/>
    </row>
    <row r="969" spans="1:18" s="80" customFormat="1" ht="12.75">
      <c r="A969" s="589"/>
      <c r="B969" s="589"/>
      <c r="C969" s="589"/>
      <c r="D969" s="589"/>
      <c r="E969" s="589"/>
      <c r="F969" s="590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46"/>
      <c r="R969" s="46"/>
    </row>
    <row r="970" spans="1:18" s="80" customFormat="1" ht="12.75">
      <c r="A970" s="589"/>
      <c r="B970" s="589"/>
      <c r="C970" s="589"/>
      <c r="D970" s="589"/>
      <c r="E970" s="589"/>
      <c r="F970" s="590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46"/>
      <c r="R970" s="46"/>
    </row>
    <row r="971" spans="1:18" s="80" customFormat="1" ht="12.75">
      <c r="A971" s="589"/>
      <c r="B971" s="589"/>
      <c r="C971" s="589"/>
      <c r="D971" s="589"/>
      <c r="E971" s="589"/>
      <c r="F971" s="590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46"/>
      <c r="R971" s="46"/>
    </row>
    <row r="972" spans="1:18" s="80" customFormat="1" ht="12.75">
      <c r="A972" s="589"/>
      <c r="B972" s="589"/>
      <c r="C972" s="589"/>
      <c r="D972" s="589"/>
      <c r="E972" s="589"/>
      <c r="F972" s="590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46"/>
      <c r="R972" s="46"/>
    </row>
    <row r="973" spans="1:18" s="80" customFormat="1" ht="12.75">
      <c r="A973" s="589"/>
      <c r="B973" s="589"/>
      <c r="C973" s="589"/>
      <c r="D973" s="589"/>
      <c r="E973" s="589"/>
      <c r="F973" s="590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46"/>
      <c r="R973" s="46"/>
    </row>
    <row r="974" spans="1:18" s="80" customFormat="1" ht="12.75">
      <c r="A974" s="589"/>
      <c r="B974" s="589"/>
      <c r="C974" s="589"/>
      <c r="D974" s="589"/>
      <c r="E974" s="589"/>
      <c r="F974" s="590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46"/>
      <c r="R974" s="46"/>
    </row>
    <row r="975" spans="1:18" s="80" customFormat="1" ht="12.75">
      <c r="A975" s="589"/>
      <c r="B975" s="589"/>
      <c r="C975" s="589"/>
      <c r="D975" s="589"/>
      <c r="E975" s="589"/>
      <c r="F975" s="590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46"/>
      <c r="R975" s="46"/>
    </row>
    <row r="976" spans="1:18" s="80" customFormat="1" ht="12.75">
      <c r="A976" s="589"/>
      <c r="B976" s="589"/>
      <c r="C976" s="589"/>
      <c r="D976" s="589"/>
      <c r="E976" s="589"/>
      <c r="F976" s="590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46"/>
      <c r="R976" s="46"/>
    </row>
    <row r="977" spans="1:18" s="80" customFormat="1" ht="12.75">
      <c r="A977" s="589"/>
      <c r="B977" s="589"/>
      <c r="C977" s="589"/>
      <c r="D977" s="589"/>
      <c r="E977" s="589"/>
      <c r="F977" s="590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46"/>
      <c r="R977" s="46"/>
    </row>
    <row r="978" spans="1:18" s="80" customFormat="1" ht="12.75">
      <c r="A978" s="589"/>
      <c r="B978" s="589"/>
      <c r="C978" s="589"/>
      <c r="D978" s="589"/>
      <c r="E978" s="589"/>
      <c r="F978" s="590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46"/>
      <c r="R978" s="46"/>
    </row>
    <row r="979" spans="1:18" s="80" customFormat="1" ht="12.75">
      <c r="A979" s="589"/>
      <c r="B979" s="589"/>
      <c r="C979" s="589"/>
      <c r="D979" s="589"/>
      <c r="E979" s="589"/>
      <c r="F979" s="590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46"/>
      <c r="R979" s="46"/>
    </row>
    <row r="980" spans="1:18" s="80" customFormat="1" ht="12.75">
      <c r="A980" s="589"/>
      <c r="B980" s="589"/>
      <c r="C980" s="589"/>
      <c r="D980" s="589"/>
      <c r="E980" s="589"/>
      <c r="F980" s="590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46"/>
      <c r="R980" s="46"/>
    </row>
    <row r="981" spans="1:18" s="80" customFormat="1" ht="12.75">
      <c r="A981" s="589"/>
      <c r="B981" s="589"/>
      <c r="C981" s="589"/>
      <c r="D981" s="589"/>
      <c r="E981" s="589"/>
      <c r="F981" s="590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46"/>
      <c r="R981" s="46"/>
    </row>
    <row r="982" spans="1:18" s="80" customFormat="1" ht="12.75">
      <c r="A982" s="589"/>
      <c r="B982" s="589"/>
      <c r="C982" s="589"/>
      <c r="D982" s="589"/>
      <c r="E982" s="589"/>
      <c r="F982" s="590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46"/>
      <c r="R982" s="46"/>
    </row>
    <row r="983" spans="1:18" s="80" customFormat="1" ht="12.75">
      <c r="A983" s="589"/>
      <c r="B983" s="589"/>
      <c r="C983" s="589"/>
      <c r="D983" s="589"/>
      <c r="E983" s="589"/>
      <c r="F983" s="590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46"/>
      <c r="R983" s="46"/>
    </row>
    <row r="984" spans="1:18" s="80" customFormat="1" ht="12.75">
      <c r="A984" s="589"/>
      <c r="B984" s="589"/>
      <c r="C984" s="589"/>
      <c r="D984" s="589"/>
      <c r="E984" s="589"/>
      <c r="F984" s="590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46"/>
      <c r="R984" s="46"/>
    </row>
    <row r="985" spans="1:18" s="80" customFormat="1" ht="12.75">
      <c r="A985" s="589"/>
      <c r="B985" s="589"/>
      <c r="C985" s="589"/>
      <c r="D985" s="589"/>
      <c r="E985" s="589"/>
      <c r="F985" s="590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46"/>
      <c r="R985" s="46"/>
    </row>
    <row r="986" spans="1:18" s="80" customFormat="1" ht="12.75">
      <c r="A986" s="589"/>
      <c r="B986" s="589"/>
      <c r="C986" s="589"/>
      <c r="D986" s="589"/>
      <c r="E986" s="589"/>
      <c r="F986" s="590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46"/>
      <c r="R986" s="46"/>
    </row>
    <row r="987" spans="1:18" s="80" customFormat="1" ht="12.75">
      <c r="A987" s="589"/>
      <c r="B987" s="589"/>
      <c r="C987" s="589"/>
      <c r="D987" s="589"/>
      <c r="E987" s="589"/>
      <c r="F987" s="590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46"/>
      <c r="R987" s="46"/>
    </row>
    <row r="988" spans="1:18" s="80" customFormat="1" ht="12.75">
      <c r="A988" s="589"/>
      <c r="B988" s="589"/>
      <c r="C988" s="589"/>
      <c r="D988" s="589"/>
      <c r="E988" s="589"/>
      <c r="F988" s="590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46"/>
      <c r="R988" s="46"/>
    </row>
    <row r="989" spans="1:18" s="80" customFormat="1" ht="12.75">
      <c r="A989" s="589"/>
      <c r="B989" s="589"/>
      <c r="C989" s="589"/>
      <c r="D989" s="589"/>
      <c r="E989" s="589"/>
      <c r="F989" s="590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46"/>
      <c r="R989" s="46"/>
    </row>
    <row r="990" spans="1:18" s="80" customFormat="1" ht="12.75">
      <c r="A990" s="589"/>
      <c r="B990" s="589"/>
      <c r="C990" s="589"/>
      <c r="D990" s="589"/>
      <c r="E990" s="589"/>
      <c r="F990" s="590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46"/>
      <c r="R990" s="46"/>
    </row>
    <row r="991" spans="1:18" s="80" customFormat="1" ht="12.75">
      <c r="A991" s="589"/>
      <c r="B991" s="589"/>
      <c r="C991" s="589"/>
      <c r="D991" s="589"/>
      <c r="E991" s="589"/>
      <c r="F991" s="590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46"/>
      <c r="R991" s="46"/>
    </row>
    <row r="992" spans="1:18" s="80" customFormat="1" ht="12.75">
      <c r="A992" s="589"/>
      <c r="B992" s="589"/>
      <c r="C992" s="589"/>
      <c r="D992" s="589"/>
      <c r="E992" s="589"/>
      <c r="F992" s="590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46"/>
      <c r="R992" s="46"/>
    </row>
    <row r="993" spans="1:18" s="80" customFormat="1" ht="12.75">
      <c r="A993" s="589"/>
      <c r="B993" s="589"/>
      <c r="C993" s="589"/>
      <c r="D993" s="589"/>
      <c r="E993" s="589"/>
      <c r="F993" s="590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46"/>
      <c r="R993" s="46"/>
    </row>
    <row r="994" spans="1:18" s="80" customFormat="1" ht="12.75">
      <c r="A994" s="589"/>
      <c r="B994" s="589"/>
      <c r="C994" s="589"/>
      <c r="D994" s="589"/>
      <c r="E994" s="589"/>
      <c r="F994" s="590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46"/>
      <c r="R994" s="46"/>
    </row>
    <row r="995" spans="1:18" s="80" customFormat="1" ht="12.75">
      <c r="A995" s="589"/>
      <c r="B995" s="589"/>
      <c r="C995" s="589"/>
      <c r="D995" s="589"/>
      <c r="E995" s="589"/>
      <c r="F995" s="590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46"/>
      <c r="R995" s="46"/>
    </row>
    <row r="996" spans="1:18" s="80" customFormat="1" ht="12.75">
      <c r="A996" s="589"/>
      <c r="B996" s="589"/>
      <c r="C996" s="589"/>
      <c r="D996" s="589"/>
      <c r="E996" s="589"/>
      <c r="F996" s="590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46"/>
      <c r="R996" s="46"/>
    </row>
    <row r="997" spans="1:18" s="80" customFormat="1" ht="12.75">
      <c r="A997" s="589"/>
      <c r="B997" s="589"/>
      <c r="C997" s="589"/>
      <c r="D997" s="589"/>
      <c r="E997" s="589"/>
      <c r="F997" s="590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46"/>
      <c r="R997" s="46"/>
    </row>
    <row r="998" spans="1:18" s="80" customFormat="1" ht="12.75">
      <c r="A998" s="589"/>
      <c r="B998" s="589"/>
      <c r="C998" s="589"/>
      <c r="D998" s="589"/>
      <c r="E998" s="589"/>
      <c r="F998" s="590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46"/>
      <c r="R998" s="46"/>
    </row>
    <row r="999" spans="1:18" s="80" customFormat="1" ht="12.75">
      <c r="A999" s="589"/>
      <c r="B999" s="589"/>
      <c r="C999" s="589"/>
      <c r="D999" s="589"/>
      <c r="E999" s="589"/>
      <c r="F999" s="590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46"/>
      <c r="R999" s="46"/>
    </row>
    <row r="1000" spans="1:18" s="80" customFormat="1" ht="12.75">
      <c r="A1000" s="589"/>
      <c r="B1000" s="589"/>
      <c r="C1000" s="589"/>
      <c r="D1000" s="589"/>
      <c r="E1000" s="589"/>
      <c r="F1000" s="590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46"/>
      <c r="R1000" s="46"/>
    </row>
    <row r="1001" spans="1:18" s="80" customFormat="1" ht="12.75">
      <c r="A1001" s="589"/>
      <c r="B1001" s="589"/>
      <c r="C1001" s="589"/>
      <c r="D1001" s="589"/>
      <c r="E1001" s="589"/>
      <c r="F1001" s="590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46"/>
      <c r="R1001" s="46"/>
    </row>
    <row r="1002" spans="1:18" s="80" customFormat="1" ht="12.75">
      <c r="A1002" s="589"/>
      <c r="B1002" s="589"/>
      <c r="C1002" s="589"/>
      <c r="D1002" s="589"/>
      <c r="E1002" s="589"/>
      <c r="F1002" s="590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46"/>
      <c r="R1002" s="46"/>
    </row>
    <row r="1003" spans="1:18" s="80" customFormat="1" ht="12.75">
      <c r="A1003" s="589"/>
      <c r="B1003" s="589"/>
      <c r="C1003" s="589"/>
      <c r="D1003" s="589"/>
      <c r="E1003" s="589"/>
      <c r="F1003" s="590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46"/>
      <c r="R1003" s="46"/>
    </row>
    <row r="1004" spans="1:18" s="80" customFormat="1" ht="12.75">
      <c r="A1004" s="589"/>
      <c r="B1004" s="589"/>
      <c r="C1004" s="589"/>
      <c r="D1004" s="589"/>
      <c r="E1004" s="589"/>
      <c r="F1004" s="590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46"/>
      <c r="R1004" s="46"/>
    </row>
    <row r="1005" spans="1:18" s="80" customFormat="1" ht="12.75">
      <c r="A1005" s="589"/>
      <c r="B1005" s="589"/>
      <c r="C1005" s="589"/>
      <c r="D1005" s="589"/>
      <c r="E1005" s="589"/>
      <c r="F1005" s="590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46"/>
      <c r="R1005" s="46"/>
    </row>
    <row r="1006" spans="1:18" s="80" customFormat="1" ht="12.75">
      <c r="A1006" s="589"/>
      <c r="B1006" s="589"/>
      <c r="C1006" s="589"/>
      <c r="D1006" s="589"/>
      <c r="E1006" s="589"/>
      <c r="F1006" s="590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46"/>
      <c r="R1006" s="46"/>
    </row>
    <row r="1007" spans="1:18" s="80" customFormat="1" ht="12.75">
      <c r="A1007" s="589"/>
      <c r="B1007" s="589"/>
      <c r="C1007" s="589"/>
      <c r="D1007" s="589"/>
      <c r="E1007" s="589"/>
      <c r="F1007" s="590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46"/>
      <c r="R1007" s="46"/>
    </row>
    <row r="1008" spans="1:18" s="80" customFormat="1" ht="12.75">
      <c r="A1008" s="589"/>
      <c r="B1008" s="589"/>
      <c r="C1008" s="589"/>
      <c r="D1008" s="589"/>
      <c r="E1008" s="589"/>
      <c r="F1008" s="590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46"/>
      <c r="R1008" s="46"/>
    </row>
    <row r="1009" spans="1:18" s="80" customFormat="1" ht="12.75">
      <c r="A1009" s="589"/>
      <c r="B1009" s="589"/>
      <c r="C1009" s="589"/>
      <c r="D1009" s="589"/>
      <c r="E1009" s="589"/>
      <c r="F1009" s="590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46"/>
      <c r="R1009" s="46"/>
    </row>
    <row r="1010" spans="1:18" s="80" customFormat="1" ht="12.75">
      <c r="A1010" s="589"/>
      <c r="B1010" s="589"/>
      <c r="C1010" s="589"/>
      <c r="D1010" s="589"/>
      <c r="E1010" s="589"/>
      <c r="F1010" s="590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46"/>
      <c r="R1010" s="46"/>
    </row>
    <row r="1011" spans="1:18" s="80" customFormat="1" ht="12.75">
      <c r="A1011" s="589"/>
      <c r="B1011" s="589"/>
      <c r="C1011" s="589"/>
      <c r="D1011" s="589"/>
      <c r="E1011" s="589"/>
      <c r="F1011" s="590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46"/>
      <c r="R1011" s="46"/>
    </row>
    <row r="1012" spans="1:18" s="80" customFormat="1" ht="12.75">
      <c r="A1012" s="589"/>
      <c r="B1012" s="589"/>
      <c r="C1012" s="589"/>
      <c r="D1012" s="589"/>
      <c r="E1012" s="589"/>
      <c r="F1012" s="590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46"/>
      <c r="R1012" s="46"/>
    </row>
    <row r="1013" spans="1:18" s="80" customFormat="1" ht="12.75">
      <c r="A1013" s="589"/>
      <c r="B1013" s="589"/>
      <c r="C1013" s="589"/>
      <c r="D1013" s="589"/>
      <c r="E1013" s="589"/>
      <c r="F1013" s="590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46"/>
      <c r="R1013" s="46"/>
    </row>
    <row r="1014" spans="1:18" s="80" customFormat="1" ht="12.75">
      <c r="A1014" s="589"/>
      <c r="B1014" s="589"/>
      <c r="C1014" s="589"/>
      <c r="D1014" s="589"/>
      <c r="E1014" s="589"/>
      <c r="F1014" s="590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46"/>
      <c r="R1014" s="46"/>
    </row>
    <row r="1015" spans="1:18" s="80" customFormat="1" ht="12.75">
      <c r="A1015" s="589"/>
      <c r="B1015" s="589"/>
      <c r="C1015" s="589"/>
      <c r="D1015" s="589"/>
      <c r="E1015" s="589"/>
      <c r="F1015" s="590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46"/>
      <c r="R1015" s="46"/>
    </row>
    <row r="1016" spans="1:18" s="80" customFormat="1" ht="12.75">
      <c r="A1016" s="589"/>
      <c r="B1016" s="589"/>
      <c r="C1016" s="589"/>
      <c r="D1016" s="589"/>
      <c r="E1016" s="589"/>
      <c r="F1016" s="590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46"/>
      <c r="R1016" s="46"/>
    </row>
    <row r="1017" spans="1:18" s="80" customFormat="1" ht="12.75">
      <c r="A1017" s="589"/>
      <c r="B1017" s="589"/>
      <c r="C1017" s="589"/>
      <c r="D1017" s="589"/>
      <c r="E1017" s="589"/>
      <c r="F1017" s="590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46"/>
      <c r="R1017" s="46"/>
    </row>
    <row r="1018" spans="1:18" s="80" customFormat="1" ht="12.75">
      <c r="A1018" s="589"/>
      <c r="B1018" s="589"/>
      <c r="C1018" s="589"/>
      <c r="D1018" s="589"/>
      <c r="E1018" s="589"/>
      <c r="F1018" s="590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46"/>
      <c r="R1018" s="46"/>
    </row>
    <row r="1019" spans="1:18" s="80" customFormat="1" ht="12.75">
      <c r="A1019" s="589"/>
      <c r="B1019" s="589"/>
      <c r="C1019" s="589"/>
      <c r="D1019" s="589"/>
      <c r="E1019" s="589"/>
      <c r="F1019" s="590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46"/>
      <c r="R1019" s="46"/>
    </row>
    <row r="1020" spans="1:18" s="80" customFormat="1" ht="12.75">
      <c r="A1020" s="589"/>
      <c r="B1020" s="589"/>
      <c r="C1020" s="589"/>
      <c r="D1020" s="589"/>
      <c r="E1020" s="589"/>
      <c r="F1020" s="590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46"/>
      <c r="R1020" s="46"/>
    </row>
    <row r="1021" spans="1:18" s="80" customFormat="1" ht="12.75">
      <c r="A1021" s="589"/>
      <c r="B1021" s="589"/>
      <c r="C1021" s="589"/>
      <c r="D1021" s="589"/>
      <c r="E1021" s="589"/>
      <c r="F1021" s="590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46"/>
      <c r="R1021" s="46"/>
    </row>
    <row r="1022" spans="1:18" s="80" customFormat="1" ht="12.75">
      <c r="A1022" s="589"/>
      <c r="B1022" s="589"/>
      <c r="C1022" s="589"/>
      <c r="D1022" s="589"/>
      <c r="E1022" s="589"/>
      <c r="F1022" s="590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46"/>
      <c r="R1022" s="46"/>
    </row>
    <row r="1023" spans="1:18" s="80" customFormat="1" ht="12.75">
      <c r="A1023" s="589"/>
      <c r="B1023" s="589"/>
      <c r="C1023" s="589"/>
      <c r="D1023" s="589"/>
      <c r="E1023" s="589"/>
      <c r="F1023" s="590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46"/>
      <c r="R1023" s="46"/>
    </row>
    <row r="1024" spans="1:18" s="80" customFormat="1" ht="12.75">
      <c r="A1024" s="589"/>
      <c r="B1024" s="589"/>
      <c r="C1024" s="589"/>
      <c r="D1024" s="589"/>
      <c r="E1024" s="589"/>
      <c r="F1024" s="590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46"/>
      <c r="R1024" s="46"/>
    </row>
    <row r="1025" spans="1:18" s="80" customFormat="1" ht="12.75">
      <c r="A1025" s="589"/>
      <c r="B1025" s="589"/>
      <c r="C1025" s="589"/>
      <c r="D1025" s="589"/>
      <c r="E1025" s="589"/>
      <c r="F1025" s="590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46"/>
      <c r="R1025" s="46"/>
    </row>
    <row r="1026" spans="1:18" s="80" customFormat="1" ht="12.75">
      <c r="A1026" s="589"/>
      <c r="B1026" s="589"/>
      <c r="C1026" s="589"/>
      <c r="D1026" s="589"/>
      <c r="E1026" s="589"/>
      <c r="F1026" s="590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46"/>
      <c r="R1026" s="46"/>
    </row>
    <row r="1027" spans="1:18" s="80" customFormat="1" ht="12.75">
      <c r="A1027" s="589"/>
      <c r="B1027" s="589"/>
      <c r="C1027" s="589"/>
      <c r="D1027" s="589"/>
      <c r="E1027" s="589"/>
      <c r="F1027" s="590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46"/>
      <c r="R1027" s="46"/>
    </row>
    <row r="1028" spans="1:18" s="80" customFormat="1" ht="12.75">
      <c r="A1028" s="589"/>
      <c r="B1028" s="589"/>
      <c r="C1028" s="589"/>
      <c r="D1028" s="589"/>
      <c r="E1028" s="589"/>
      <c r="F1028" s="590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46"/>
      <c r="R1028" s="46"/>
    </row>
    <row r="1029" spans="1:18" s="80" customFormat="1" ht="12.75">
      <c r="A1029" s="589"/>
      <c r="B1029" s="589"/>
      <c r="C1029" s="589"/>
      <c r="D1029" s="589"/>
      <c r="E1029" s="589"/>
      <c r="F1029" s="590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46"/>
      <c r="R1029" s="46"/>
    </row>
    <row r="1030" spans="1:18" s="80" customFormat="1" ht="12.75">
      <c r="A1030" s="589"/>
      <c r="B1030" s="589"/>
      <c r="C1030" s="589"/>
      <c r="D1030" s="589"/>
      <c r="E1030" s="589"/>
      <c r="F1030" s="590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46"/>
      <c r="R1030" s="46"/>
    </row>
    <row r="1031" spans="1:18" s="80" customFormat="1" ht="12.75">
      <c r="A1031" s="589"/>
      <c r="B1031" s="589"/>
      <c r="C1031" s="589"/>
      <c r="D1031" s="589"/>
      <c r="E1031" s="589"/>
      <c r="F1031" s="590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46"/>
      <c r="R1031" s="46"/>
    </row>
    <row r="1032" spans="1:18" s="80" customFormat="1" ht="12.75">
      <c r="A1032" s="589"/>
      <c r="B1032" s="589"/>
      <c r="C1032" s="589"/>
      <c r="D1032" s="589"/>
      <c r="E1032" s="589"/>
      <c r="F1032" s="590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46"/>
      <c r="R1032" s="46"/>
    </row>
    <row r="1033" spans="1:18" s="80" customFormat="1" ht="12.75">
      <c r="A1033" s="589"/>
      <c r="B1033" s="589"/>
      <c r="C1033" s="589"/>
      <c r="D1033" s="589"/>
      <c r="E1033" s="589"/>
      <c r="F1033" s="590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46"/>
      <c r="R1033" s="46"/>
    </row>
    <row r="1034" spans="1:18" s="80" customFormat="1" ht="12.75">
      <c r="A1034" s="589"/>
      <c r="B1034" s="589"/>
      <c r="C1034" s="589"/>
      <c r="D1034" s="589"/>
      <c r="E1034" s="589"/>
      <c r="F1034" s="590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46"/>
      <c r="R1034" s="46"/>
    </row>
    <row r="1035" spans="1:18" s="80" customFormat="1" ht="12.75">
      <c r="A1035" s="589"/>
      <c r="B1035" s="589"/>
      <c r="C1035" s="589"/>
      <c r="D1035" s="589"/>
      <c r="E1035" s="589"/>
      <c r="F1035" s="590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46"/>
      <c r="R1035" s="46"/>
    </row>
    <row r="1036" spans="1:18" s="80" customFormat="1" ht="12.75">
      <c r="A1036" s="589"/>
      <c r="B1036" s="589"/>
      <c r="C1036" s="589"/>
      <c r="D1036" s="589"/>
      <c r="E1036" s="589"/>
      <c r="F1036" s="590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46"/>
      <c r="R1036" s="46"/>
    </row>
    <row r="1037" spans="1:18" s="80" customFormat="1" ht="12.75">
      <c r="A1037" s="589"/>
      <c r="B1037" s="589"/>
      <c r="C1037" s="589"/>
      <c r="D1037" s="589"/>
      <c r="E1037" s="589"/>
      <c r="F1037" s="590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46"/>
      <c r="R1037" s="46"/>
    </row>
    <row r="1038" spans="1:18" s="80" customFormat="1" ht="12.75">
      <c r="A1038" s="589"/>
      <c r="B1038" s="589"/>
      <c r="C1038" s="589"/>
      <c r="D1038" s="589"/>
      <c r="E1038" s="589"/>
      <c r="F1038" s="590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46"/>
      <c r="R1038" s="46"/>
    </row>
    <row r="1039" spans="1:18" s="80" customFormat="1" ht="12.75">
      <c r="A1039" s="589"/>
      <c r="B1039" s="589"/>
      <c r="C1039" s="589"/>
      <c r="D1039" s="589"/>
      <c r="E1039" s="589"/>
      <c r="F1039" s="590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46"/>
      <c r="R1039" s="46"/>
    </row>
    <row r="1040" spans="1:18" s="80" customFormat="1" ht="12.75">
      <c r="A1040" s="589"/>
      <c r="B1040" s="589"/>
      <c r="C1040" s="589"/>
      <c r="D1040" s="589"/>
      <c r="E1040" s="589"/>
      <c r="F1040" s="590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46"/>
      <c r="R1040" s="46"/>
    </row>
    <row r="1041" spans="1:18" s="80" customFormat="1" ht="12.75">
      <c r="A1041" s="589"/>
      <c r="B1041" s="589"/>
      <c r="C1041" s="589"/>
      <c r="D1041" s="589"/>
      <c r="E1041" s="589"/>
      <c r="F1041" s="590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46"/>
      <c r="R1041" s="46"/>
    </row>
    <row r="1042" spans="1:18" s="80" customFormat="1" ht="12.75">
      <c r="A1042" s="589"/>
      <c r="B1042" s="589"/>
      <c r="C1042" s="589"/>
      <c r="D1042" s="589"/>
      <c r="E1042" s="589"/>
      <c r="F1042" s="590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46"/>
      <c r="R1042" s="46"/>
    </row>
    <row r="1043" spans="1:18" s="80" customFormat="1" ht="12.75">
      <c r="A1043" s="589"/>
      <c r="B1043" s="589"/>
      <c r="C1043" s="589"/>
      <c r="D1043" s="589"/>
      <c r="E1043" s="589"/>
      <c r="F1043" s="590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46"/>
      <c r="R1043" s="46"/>
    </row>
    <row r="1044" spans="1:18" s="80" customFormat="1" ht="12.75">
      <c r="A1044" s="589"/>
      <c r="B1044" s="589"/>
      <c r="C1044" s="589"/>
      <c r="D1044" s="589"/>
      <c r="E1044" s="589"/>
      <c r="F1044" s="590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46"/>
      <c r="R1044" s="46"/>
    </row>
    <row r="1045" spans="1:18" s="80" customFormat="1" ht="12.75">
      <c r="A1045" s="589"/>
      <c r="B1045" s="589"/>
      <c r="C1045" s="589"/>
      <c r="D1045" s="589"/>
      <c r="E1045" s="589"/>
      <c r="F1045" s="590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46"/>
      <c r="R1045" s="46"/>
    </row>
    <row r="1046" spans="1:18" s="80" customFormat="1" ht="12.75">
      <c r="A1046" s="589"/>
      <c r="B1046" s="589"/>
      <c r="C1046" s="589"/>
      <c r="D1046" s="589"/>
      <c r="E1046" s="589"/>
      <c r="F1046" s="590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46"/>
      <c r="R1046" s="46"/>
    </row>
    <row r="1047" spans="1:18" s="80" customFormat="1" ht="12.75">
      <c r="A1047" s="589"/>
      <c r="B1047" s="589"/>
      <c r="C1047" s="589"/>
      <c r="D1047" s="589"/>
      <c r="E1047" s="589"/>
      <c r="F1047" s="590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46"/>
      <c r="R1047" s="46"/>
    </row>
    <row r="1048" spans="1:18" s="80" customFormat="1" ht="12.75">
      <c r="A1048" s="589"/>
      <c r="B1048" s="589"/>
      <c r="C1048" s="589"/>
      <c r="D1048" s="589"/>
      <c r="E1048" s="589"/>
      <c r="F1048" s="590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46"/>
      <c r="R1048" s="46"/>
    </row>
    <row r="1049" spans="1:18" s="80" customFormat="1" ht="12.75">
      <c r="A1049" s="589"/>
      <c r="B1049" s="589"/>
      <c r="C1049" s="589"/>
      <c r="D1049" s="589"/>
      <c r="E1049" s="589"/>
      <c r="F1049" s="590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46"/>
      <c r="R1049" s="46"/>
    </row>
    <row r="1050" spans="1:18" s="80" customFormat="1" ht="12.75">
      <c r="A1050" s="589"/>
      <c r="B1050" s="589"/>
      <c r="C1050" s="589"/>
      <c r="D1050" s="589"/>
      <c r="E1050" s="589"/>
      <c r="F1050" s="590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46"/>
      <c r="R1050" s="46"/>
    </row>
    <row r="1051" spans="1:18" s="80" customFormat="1" ht="12.75">
      <c r="A1051" s="589"/>
      <c r="B1051" s="589"/>
      <c r="C1051" s="589"/>
      <c r="D1051" s="589"/>
      <c r="E1051" s="589"/>
      <c r="F1051" s="590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46"/>
      <c r="R1051" s="46"/>
    </row>
    <row r="1052" spans="1:18" s="80" customFormat="1" ht="12.75">
      <c r="A1052" s="589"/>
      <c r="B1052" s="589"/>
      <c r="C1052" s="589"/>
      <c r="D1052" s="589"/>
      <c r="E1052" s="589"/>
      <c r="F1052" s="590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46"/>
      <c r="R1052" s="46"/>
    </row>
    <row r="1053" spans="1:18" s="80" customFormat="1" ht="12.75">
      <c r="A1053" s="589"/>
      <c r="B1053" s="589"/>
      <c r="C1053" s="589"/>
      <c r="D1053" s="589"/>
      <c r="E1053" s="589"/>
      <c r="F1053" s="590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46"/>
      <c r="R1053" s="46"/>
    </row>
    <row r="1054" spans="1:18" s="80" customFormat="1" ht="12.75">
      <c r="A1054" s="589"/>
      <c r="B1054" s="589"/>
      <c r="C1054" s="589"/>
      <c r="D1054" s="589"/>
      <c r="E1054" s="589"/>
      <c r="F1054" s="590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46"/>
      <c r="R1054" s="46"/>
    </row>
    <row r="1055" spans="1:18" s="80" customFormat="1" ht="12.75">
      <c r="A1055" s="589"/>
      <c r="B1055" s="589"/>
      <c r="C1055" s="589"/>
      <c r="D1055" s="589"/>
      <c r="E1055" s="589"/>
      <c r="F1055" s="590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46"/>
      <c r="R1055" s="46"/>
    </row>
    <row r="1056" spans="1:18" s="80" customFormat="1" ht="12.75">
      <c r="A1056" s="589"/>
      <c r="B1056" s="589"/>
      <c r="C1056" s="589"/>
      <c r="D1056" s="589"/>
      <c r="E1056" s="589"/>
      <c r="F1056" s="590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46"/>
      <c r="R1056" s="46"/>
    </row>
    <row r="1057" spans="1:18" s="80" customFormat="1" ht="12.75">
      <c r="A1057" s="589"/>
      <c r="B1057" s="589"/>
      <c r="C1057" s="589"/>
      <c r="D1057" s="589"/>
      <c r="E1057" s="589"/>
      <c r="F1057" s="590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46"/>
      <c r="R1057" s="46"/>
    </row>
    <row r="1058" spans="1:18" s="80" customFormat="1" ht="12.75">
      <c r="A1058" s="589"/>
      <c r="B1058" s="589"/>
      <c r="C1058" s="589"/>
      <c r="D1058" s="589"/>
      <c r="E1058" s="589"/>
      <c r="F1058" s="590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46"/>
      <c r="R1058" s="46"/>
    </row>
    <row r="1059" spans="1:18" s="80" customFormat="1" ht="12.75">
      <c r="A1059" s="589"/>
      <c r="B1059" s="589"/>
      <c r="C1059" s="589"/>
      <c r="D1059" s="589"/>
      <c r="E1059" s="589"/>
      <c r="F1059" s="590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46"/>
      <c r="R1059" s="46"/>
    </row>
    <row r="1060" spans="1:18" s="80" customFormat="1" ht="12.75">
      <c r="A1060" s="589"/>
      <c r="B1060" s="589"/>
      <c r="C1060" s="589"/>
      <c r="D1060" s="589"/>
      <c r="E1060" s="589"/>
      <c r="F1060" s="590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46"/>
      <c r="R1060" s="46"/>
    </row>
    <row r="1061" spans="1:18" s="80" customFormat="1" ht="12.75">
      <c r="A1061" s="589"/>
      <c r="B1061" s="589"/>
      <c r="C1061" s="589"/>
      <c r="D1061" s="589"/>
      <c r="E1061" s="589"/>
      <c r="F1061" s="590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46"/>
      <c r="R1061" s="46"/>
    </row>
    <row r="1062" spans="1:18" s="80" customFormat="1" ht="12.75">
      <c r="A1062" s="589"/>
      <c r="B1062" s="589"/>
      <c r="C1062" s="589"/>
      <c r="D1062" s="589"/>
      <c r="E1062" s="589"/>
      <c r="F1062" s="590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46"/>
      <c r="R1062" s="46"/>
    </row>
    <row r="1063" spans="1:18" s="80" customFormat="1" ht="12.75">
      <c r="A1063" s="589"/>
      <c r="B1063" s="589"/>
      <c r="C1063" s="589"/>
      <c r="D1063" s="589"/>
      <c r="E1063" s="589"/>
      <c r="F1063" s="590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46"/>
      <c r="R1063" s="46"/>
    </row>
    <row r="1064" spans="1:18" s="80" customFormat="1" ht="12.75">
      <c r="A1064" s="589"/>
      <c r="B1064" s="589"/>
      <c r="C1064" s="589"/>
      <c r="D1064" s="589"/>
      <c r="E1064" s="589"/>
      <c r="F1064" s="590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46"/>
      <c r="R1064" s="46"/>
    </row>
    <row r="1065" spans="1:18" s="80" customFormat="1" ht="12.75">
      <c r="A1065" s="589"/>
      <c r="B1065" s="589"/>
      <c r="C1065" s="589"/>
      <c r="D1065" s="589"/>
      <c r="E1065" s="589"/>
      <c r="F1065" s="590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46"/>
      <c r="R1065" s="46"/>
    </row>
    <row r="1066" spans="1:18" s="80" customFormat="1" ht="12.75">
      <c r="A1066" s="589"/>
      <c r="B1066" s="589"/>
      <c r="C1066" s="589"/>
      <c r="D1066" s="589"/>
      <c r="E1066" s="589"/>
      <c r="F1066" s="590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46"/>
      <c r="R1066" s="46"/>
    </row>
    <row r="1067" spans="1:18" s="80" customFormat="1" ht="12.75">
      <c r="A1067" s="589"/>
      <c r="B1067" s="589"/>
      <c r="C1067" s="589"/>
      <c r="D1067" s="589"/>
      <c r="E1067" s="589"/>
      <c r="F1067" s="590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46"/>
      <c r="R1067" s="46"/>
    </row>
    <row r="1068" spans="1:18" s="80" customFormat="1" ht="12.75">
      <c r="A1068" s="589"/>
      <c r="B1068" s="589"/>
      <c r="C1068" s="589"/>
      <c r="D1068" s="589"/>
      <c r="E1068" s="589"/>
      <c r="F1068" s="590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46"/>
      <c r="R1068" s="46"/>
    </row>
    <row r="1069" spans="1:18" s="80" customFormat="1" ht="12.75">
      <c r="A1069" s="589"/>
      <c r="B1069" s="589"/>
      <c r="C1069" s="589"/>
      <c r="D1069" s="589"/>
      <c r="E1069" s="589"/>
      <c r="F1069" s="590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46"/>
      <c r="R1069" s="46"/>
    </row>
    <row r="1070" spans="1:18" s="80" customFormat="1" ht="12.75">
      <c r="A1070" s="589"/>
      <c r="B1070" s="589"/>
      <c r="C1070" s="589"/>
      <c r="D1070" s="589"/>
      <c r="E1070" s="589"/>
      <c r="F1070" s="590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46"/>
      <c r="R1070" s="46"/>
    </row>
    <row r="1071" spans="1:18" s="80" customFormat="1" ht="12.75">
      <c r="A1071" s="589"/>
      <c r="B1071" s="589"/>
      <c r="C1071" s="589"/>
      <c r="D1071" s="589"/>
      <c r="E1071" s="589"/>
      <c r="F1071" s="590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46"/>
      <c r="R1071" s="46"/>
    </row>
    <row r="1072" spans="1:18" s="80" customFormat="1" ht="12.75">
      <c r="A1072" s="589"/>
      <c r="B1072" s="589"/>
      <c r="C1072" s="589"/>
      <c r="D1072" s="589"/>
      <c r="E1072" s="589"/>
      <c r="F1072" s="590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46"/>
      <c r="R1072" s="46"/>
    </row>
    <row r="1073" spans="1:18" s="80" customFormat="1" ht="12.75">
      <c r="A1073" s="589"/>
      <c r="B1073" s="589"/>
      <c r="C1073" s="589"/>
      <c r="D1073" s="589"/>
      <c r="E1073" s="589"/>
      <c r="F1073" s="590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46"/>
      <c r="R1073" s="46"/>
    </row>
    <row r="1074" spans="1:18" s="80" customFormat="1" ht="12.75">
      <c r="A1074" s="589"/>
      <c r="B1074" s="589"/>
      <c r="C1074" s="589"/>
      <c r="D1074" s="589"/>
      <c r="E1074" s="589"/>
      <c r="F1074" s="590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46"/>
      <c r="R1074" s="46"/>
    </row>
    <row r="1075" spans="1:18" s="80" customFormat="1" ht="12.75">
      <c r="A1075" s="589"/>
      <c r="B1075" s="589"/>
      <c r="C1075" s="589"/>
      <c r="D1075" s="589"/>
      <c r="E1075" s="589"/>
      <c r="F1075" s="590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46"/>
      <c r="R1075" s="46"/>
    </row>
    <row r="1076" spans="1:18" s="80" customFormat="1" ht="12.75">
      <c r="A1076" s="589"/>
      <c r="B1076" s="589"/>
      <c r="C1076" s="589"/>
      <c r="D1076" s="589"/>
      <c r="E1076" s="589"/>
      <c r="F1076" s="590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46"/>
      <c r="R1076" s="46"/>
    </row>
    <row r="1077" spans="1:18" s="80" customFormat="1" ht="12.75">
      <c r="A1077" s="589"/>
      <c r="B1077" s="589"/>
      <c r="C1077" s="589"/>
      <c r="D1077" s="589"/>
      <c r="E1077" s="589"/>
      <c r="F1077" s="590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46"/>
      <c r="R1077" s="46"/>
    </row>
    <row r="1078" spans="1:18" s="80" customFormat="1" ht="12.75">
      <c r="A1078" s="589"/>
      <c r="B1078" s="589"/>
      <c r="C1078" s="589"/>
      <c r="D1078" s="589"/>
      <c r="E1078" s="589"/>
      <c r="F1078" s="590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46"/>
      <c r="R1078" s="46"/>
    </row>
    <row r="1079" spans="1:18" s="80" customFormat="1" ht="12.75">
      <c r="A1079" s="589"/>
      <c r="B1079" s="589"/>
      <c r="C1079" s="589"/>
      <c r="D1079" s="589"/>
      <c r="E1079" s="589"/>
      <c r="F1079" s="590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46"/>
      <c r="R1079" s="46"/>
    </row>
    <row r="1080" spans="1:18" s="80" customFormat="1" ht="12.75">
      <c r="A1080" s="589"/>
      <c r="B1080" s="589"/>
      <c r="C1080" s="589"/>
      <c r="D1080" s="589"/>
      <c r="E1080" s="589"/>
      <c r="F1080" s="590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46"/>
      <c r="R1080" s="46"/>
    </row>
    <row r="1081" spans="1:18" s="80" customFormat="1" ht="12.75">
      <c r="A1081" s="589"/>
      <c r="B1081" s="589"/>
      <c r="C1081" s="589"/>
      <c r="D1081" s="589"/>
      <c r="E1081" s="589"/>
      <c r="F1081" s="590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46"/>
      <c r="R1081" s="46"/>
    </row>
    <row r="1082" spans="1:18" s="80" customFormat="1" ht="12.75">
      <c r="A1082" s="589"/>
      <c r="B1082" s="589"/>
      <c r="C1082" s="589"/>
      <c r="D1082" s="589"/>
      <c r="E1082" s="589"/>
      <c r="F1082" s="590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46"/>
      <c r="R1082" s="46"/>
    </row>
    <row r="1083" spans="1:18" s="80" customFormat="1" ht="12.75">
      <c r="A1083" s="589"/>
      <c r="B1083" s="589"/>
      <c r="C1083" s="589"/>
      <c r="D1083" s="589"/>
      <c r="E1083" s="589"/>
      <c r="F1083" s="590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46"/>
      <c r="R1083" s="46"/>
    </row>
    <row r="1084" spans="1:18" s="80" customFormat="1" ht="12.75">
      <c r="A1084" s="589"/>
      <c r="B1084" s="589"/>
      <c r="C1084" s="589"/>
      <c r="D1084" s="589"/>
      <c r="E1084" s="589"/>
      <c r="F1084" s="590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46"/>
      <c r="R1084" s="46"/>
    </row>
    <row r="1085" spans="1:18" s="80" customFormat="1" ht="12.75">
      <c r="A1085" s="589"/>
      <c r="B1085" s="589"/>
      <c r="C1085" s="589"/>
      <c r="D1085" s="589"/>
      <c r="E1085" s="589"/>
      <c r="F1085" s="590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46"/>
      <c r="R1085" s="46"/>
    </row>
    <row r="1086" spans="1:18" s="80" customFormat="1" ht="12.75">
      <c r="A1086" s="589"/>
      <c r="B1086" s="589"/>
      <c r="C1086" s="589"/>
      <c r="D1086" s="589"/>
      <c r="E1086" s="589"/>
      <c r="F1086" s="590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46"/>
      <c r="R1086" s="46"/>
    </row>
    <row r="1087" spans="1:18" s="80" customFormat="1" ht="12.75">
      <c r="A1087" s="589"/>
      <c r="B1087" s="589"/>
      <c r="C1087" s="589"/>
      <c r="D1087" s="589"/>
      <c r="E1087" s="589"/>
      <c r="F1087" s="590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46"/>
      <c r="R1087" s="46"/>
    </row>
    <row r="1088" spans="1:18" s="80" customFormat="1" ht="12.75">
      <c r="A1088" s="589"/>
      <c r="B1088" s="589"/>
      <c r="C1088" s="589"/>
      <c r="D1088" s="589"/>
      <c r="E1088" s="589"/>
      <c r="F1088" s="590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46"/>
      <c r="R1088" s="46"/>
    </row>
    <row r="1089" spans="1:18" s="80" customFormat="1" ht="12.75">
      <c r="A1089" s="589"/>
      <c r="B1089" s="589"/>
      <c r="C1089" s="589"/>
      <c r="D1089" s="589"/>
      <c r="E1089" s="589"/>
      <c r="F1089" s="590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46"/>
      <c r="R1089" s="46"/>
    </row>
    <row r="1090" spans="1:18" s="80" customFormat="1" ht="12.75">
      <c r="A1090" s="589"/>
      <c r="B1090" s="589"/>
      <c r="C1090" s="589"/>
      <c r="D1090" s="589"/>
      <c r="E1090" s="589"/>
      <c r="F1090" s="590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46"/>
      <c r="R1090" s="46"/>
    </row>
    <row r="1091" spans="1:18" s="80" customFormat="1" ht="12.75">
      <c r="A1091" s="589"/>
      <c r="B1091" s="589"/>
      <c r="C1091" s="589"/>
      <c r="D1091" s="589"/>
      <c r="E1091" s="589"/>
      <c r="F1091" s="590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46"/>
      <c r="R1091" s="46"/>
    </row>
    <row r="1092" spans="1:18" s="80" customFormat="1" ht="12.75">
      <c r="A1092" s="589"/>
      <c r="B1092" s="589"/>
      <c r="C1092" s="589"/>
      <c r="D1092" s="589"/>
      <c r="E1092" s="589"/>
      <c r="F1092" s="590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46"/>
      <c r="R1092" s="46"/>
    </row>
    <row r="1093" spans="1:18" s="80" customFormat="1" ht="12.75">
      <c r="A1093" s="589"/>
      <c r="B1093" s="589"/>
      <c r="C1093" s="589"/>
      <c r="D1093" s="589"/>
      <c r="E1093" s="589"/>
      <c r="F1093" s="590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46"/>
      <c r="R1093" s="46"/>
    </row>
    <row r="1094" spans="1:18" s="80" customFormat="1" ht="12.75">
      <c r="A1094" s="589"/>
      <c r="B1094" s="589"/>
      <c r="C1094" s="589"/>
      <c r="D1094" s="589"/>
      <c r="E1094" s="589"/>
      <c r="F1094" s="590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46"/>
      <c r="R1094" s="46"/>
    </row>
    <row r="1095" spans="1:18" s="80" customFormat="1" ht="12.75">
      <c r="A1095" s="589"/>
      <c r="B1095" s="589"/>
      <c r="C1095" s="589"/>
      <c r="D1095" s="589"/>
      <c r="E1095" s="589"/>
      <c r="F1095" s="590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46"/>
      <c r="R1095" s="46"/>
    </row>
    <row r="1096" spans="1:18" s="80" customFormat="1" ht="12.75">
      <c r="A1096" s="589"/>
      <c r="B1096" s="589"/>
      <c r="C1096" s="589"/>
      <c r="D1096" s="589"/>
      <c r="E1096" s="589"/>
      <c r="F1096" s="590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46"/>
      <c r="R1096" s="46"/>
    </row>
    <row r="1097" spans="1:18" s="80" customFormat="1" ht="12.75">
      <c r="A1097" s="589"/>
      <c r="B1097" s="589"/>
      <c r="C1097" s="589"/>
      <c r="D1097" s="589"/>
      <c r="E1097" s="589"/>
      <c r="F1097" s="590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46"/>
      <c r="R1097" s="46"/>
    </row>
    <row r="1098" spans="1:18" s="80" customFormat="1" ht="12.75">
      <c r="A1098" s="589"/>
      <c r="B1098" s="589"/>
      <c r="C1098" s="589"/>
      <c r="D1098" s="589"/>
      <c r="E1098" s="589"/>
      <c r="F1098" s="590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46"/>
      <c r="R1098" s="46"/>
    </row>
    <row r="1099" spans="1:18" s="80" customFormat="1" ht="12.75">
      <c r="A1099" s="589"/>
      <c r="B1099" s="589"/>
      <c r="C1099" s="589"/>
      <c r="D1099" s="589"/>
      <c r="E1099" s="589"/>
      <c r="F1099" s="590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46"/>
      <c r="R1099" s="46"/>
    </row>
    <row r="1100" spans="1:18" s="80" customFormat="1" ht="12.75">
      <c r="A1100" s="589"/>
      <c r="B1100" s="589"/>
      <c r="C1100" s="589"/>
      <c r="D1100" s="589"/>
      <c r="E1100" s="589"/>
      <c r="F1100" s="590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46"/>
      <c r="R1100" s="46"/>
    </row>
    <row r="1101" spans="1:18" s="80" customFormat="1" ht="12.75">
      <c r="A1101" s="589"/>
      <c r="B1101" s="589"/>
      <c r="C1101" s="589"/>
      <c r="D1101" s="589"/>
      <c r="E1101" s="589"/>
      <c r="F1101" s="590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46"/>
      <c r="R1101" s="46"/>
    </row>
    <row r="1102" spans="1:18" s="80" customFormat="1" ht="12.75">
      <c r="A1102" s="589"/>
      <c r="B1102" s="589"/>
      <c r="C1102" s="589"/>
      <c r="D1102" s="589"/>
      <c r="E1102" s="589"/>
      <c r="F1102" s="590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46"/>
      <c r="R1102" s="46"/>
    </row>
    <row r="1103" spans="1:18" s="80" customFormat="1" ht="12.75">
      <c r="A1103" s="589"/>
      <c r="B1103" s="589"/>
      <c r="C1103" s="589"/>
      <c r="D1103" s="589"/>
      <c r="E1103" s="589"/>
      <c r="F1103" s="590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46"/>
      <c r="R1103" s="46"/>
    </row>
    <row r="1104" spans="1:18" s="80" customFormat="1" ht="12.75">
      <c r="A1104" s="589"/>
      <c r="B1104" s="589"/>
      <c r="C1104" s="589"/>
      <c r="D1104" s="589"/>
      <c r="E1104" s="589"/>
      <c r="F1104" s="590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46"/>
      <c r="R1104" s="46"/>
    </row>
    <row r="1105" spans="1:18" s="80" customFormat="1" ht="12.75">
      <c r="A1105" s="589"/>
      <c r="B1105" s="589"/>
      <c r="C1105" s="589"/>
      <c r="D1105" s="589"/>
      <c r="E1105" s="589"/>
      <c r="F1105" s="590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46"/>
      <c r="R1105" s="46"/>
    </row>
    <row r="1106" spans="1:18" s="80" customFormat="1" ht="12.75">
      <c r="A1106" s="589"/>
      <c r="B1106" s="589"/>
      <c r="C1106" s="589"/>
      <c r="D1106" s="589"/>
      <c r="E1106" s="589"/>
      <c r="F1106" s="590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46"/>
      <c r="R1106" s="46"/>
    </row>
    <row r="1107" spans="1:18" s="80" customFormat="1" ht="12.75">
      <c r="A1107" s="589"/>
      <c r="B1107" s="589"/>
      <c r="C1107" s="589"/>
      <c r="D1107" s="589"/>
      <c r="E1107" s="589"/>
      <c r="F1107" s="590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46"/>
      <c r="R1107" s="46"/>
    </row>
    <row r="1108" spans="1:18" s="80" customFormat="1" ht="12.75">
      <c r="A1108" s="589"/>
      <c r="B1108" s="589"/>
      <c r="C1108" s="589"/>
      <c r="D1108" s="589"/>
      <c r="E1108" s="589"/>
      <c r="F1108" s="590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46"/>
      <c r="R1108" s="46"/>
    </row>
    <row r="1109" spans="1:18" s="80" customFormat="1" ht="12.75">
      <c r="A1109" s="589"/>
      <c r="B1109" s="589"/>
      <c r="C1109" s="589"/>
      <c r="D1109" s="589"/>
      <c r="E1109" s="589"/>
      <c r="F1109" s="590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46"/>
      <c r="R1109" s="46"/>
    </row>
    <row r="1110" spans="1:18" s="80" customFormat="1" ht="12.75">
      <c r="A1110" s="589"/>
      <c r="B1110" s="589"/>
      <c r="C1110" s="589"/>
      <c r="D1110" s="589"/>
      <c r="E1110" s="589"/>
      <c r="F1110" s="590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46"/>
      <c r="R1110" s="46"/>
    </row>
    <row r="1111" spans="1:18" s="80" customFormat="1" ht="12.75">
      <c r="A1111" s="589"/>
      <c r="B1111" s="589"/>
      <c r="C1111" s="589"/>
      <c r="D1111" s="589"/>
      <c r="E1111" s="589"/>
      <c r="F1111" s="590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46"/>
      <c r="R1111" s="46"/>
    </row>
    <row r="1112" spans="1:18" s="80" customFormat="1" ht="12.75">
      <c r="A1112" s="589"/>
      <c r="B1112" s="589"/>
      <c r="C1112" s="589"/>
      <c r="D1112" s="589"/>
      <c r="E1112" s="589"/>
      <c r="F1112" s="590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46"/>
      <c r="R1112" s="46"/>
    </row>
    <row r="1113" spans="1:18" s="80" customFormat="1" ht="12.75">
      <c r="A1113" s="589"/>
      <c r="B1113" s="589"/>
      <c r="C1113" s="589"/>
      <c r="D1113" s="589"/>
      <c r="E1113" s="589"/>
      <c r="F1113" s="590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46"/>
      <c r="R1113" s="46"/>
    </row>
    <row r="1114" spans="1:18" s="80" customFormat="1" ht="12.75">
      <c r="A1114" s="589"/>
      <c r="B1114" s="589"/>
      <c r="C1114" s="589"/>
      <c r="D1114" s="589"/>
      <c r="E1114" s="589"/>
      <c r="F1114" s="590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46"/>
      <c r="R1114" s="46"/>
    </row>
    <row r="1115" spans="1:18" s="80" customFormat="1" ht="12.75">
      <c r="A1115" s="589"/>
      <c r="B1115" s="589"/>
      <c r="C1115" s="589"/>
      <c r="D1115" s="589"/>
      <c r="E1115" s="589"/>
      <c r="F1115" s="590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46"/>
      <c r="R1115" s="46"/>
    </row>
    <row r="1116" spans="1:18" s="80" customFormat="1" ht="12.75">
      <c r="A1116" s="589"/>
      <c r="B1116" s="589"/>
      <c r="C1116" s="589"/>
      <c r="D1116" s="589"/>
      <c r="E1116" s="589"/>
      <c r="F1116" s="590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46"/>
      <c r="R1116" s="46"/>
    </row>
    <row r="1117" spans="1:18" s="80" customFormat="1" ht="12.75">
      <c r="A1117" s="589"/>
      <c r="B1117" s="589"/>
      <c r="C1117" s="589"/>
      <c r="D1117" s="589"/>
      <c r="E1117" s="589"/>
      <c r="F1117" s="590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46"/>
      <c r="R1117" s="46"/>
    </row>
    <row r="1118" spans="1:18" s="80" customFormat="1" ht="12.75">
      <c r="A1118" s="589"/>
      <c r="B1118" s="589"/>
      <c r="C1118" s="589"/>
      <c r="D1118" s="589"/>
      <c r="E1118" s="589"/>
      <c r="F1118" s="590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46"/>
      <c r="R1118" s="46"/>
    </row>
    <row r="1119" spans="1:18" s="80" customFormat="1" ht="12.75">
      <c r="A1119" s="589"/>
      <c r="B1119" s="589"/>
      <c r="C1119" s="589"/>
      <c r="D1119" s="589"/>
      <c r="E1119" s="589"/>
      <c r="F1119" s="590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46"/>
      <c r="R1119" s="46"/>
    </row>
    <row r="1120" spans="1:18" s="80" customFormat="1" ht="12.75">
      <c r="A1120" s="589"/>
      <c r="B1120" s="589"/>
      <c r="C1120" s="589"/>
      <c r="D1120" s="589"/>
      <c r="E1120" s="589"/>
      <c r="F1120" s="590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46"/>
      <c r="R1120" s="46"/>
    </row>
    <row r="1121" spans="1:18" s="80" customFormat="1" ht="12.75">
      <c r="A1121" s="589"/>
      <c r="B1121" s="589"/>
      <c r="C1121" s="589"/>
      <c r="D1121" s="589"/>
      <c r="E1121" s="589"/>
      <c r="F1121" s="590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46"/>
      <c r="R1121" s="46"/>
    </row>
    <row r="1122" spans="1:18" s="80" customFormat="1" ht="12.75">
      <c r="A1122" s="589"/>
      <c r="B1122" s="589"/>
      <c r="C1122" s="589"/>
      <c r="D1122" s="589"/>
      <c r="E1122" s="589"/>
      <c r="F1122" s="590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46"/>
      <c r="R1122" s="46"/>
    </row>
    <row r="1123" spans="1:18" s="80" customFormat="1" ht="12.75">
      <c r="A1123" s="589"/>
      <c r="B1123" s="589"/>
      <c r="C1123" s="589"/>
      <c r="D1123" s="589"/>
      <c r="E1123" s="589"/>
      <c r="F1123" s="590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46"/>
      <c r="R1123" s="46"/>
    </row>
    <row r="1124" spans="1:18" s="80" customFormat="1" ht="12.75">
      <c r="A1124" s="589"/>
      <c r="B1124" s="589"/>
      <c r="C1124" s="589"/>
      <c r="D1124" s="589"/>
      <c r="E1124" s="589"/>
      <c r="F1124" s="590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46"/>
      <c r="R1124" s="46"/>
    </row>
    <row r="1125" spans="1:18" s="80" customFormat="1" ht="12.75">
      <c r="A1125" s="589"/>
      <c r="B1125" s="589"/>
      <c r="C1125" s="589"/>
      <c r="D1125" s="589"/>
      <c r="E1125" s="589"/>
      <c r="F1125" s="590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46"/>
      <c r="R1125" s="46"/>
    </row>
    <row r="1126" spans="1:18" s="80" customFormat="1" ht="12.75">
      <c r="A1126" s="589"/>
      <c r="B1126" s="589"/>
      <c r="C1126" s="589"/>
      <c r="D1126" s="589"/>
      <c r="E1126" s="589"/>
      <c r="F1126" s="590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46"/>
      <c r="R1126" s="46"/>
    </row>
    <row r="1127" spans="1:18" s="80" customFormat="1" ht="12.75">
      <c r="A1127" s="589"/>
      <c r="B1127" s="589"/>
      <c r="C1127" s="589"/>
      <c r="D1127" s="589"/>
      <c r="E1127" s="589"/>
      <c r="F1127" s="590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46"/>
      <c r="R1127" s="46"/>
    </row>
    <row r="1128" spans="1:18" s="80" customFormat="1" ht="12.75">
      <c r="A1128" s="589"/>
      <c r="B1128" s="589"/>
      <c r="C1128" s="589"/>
      <c r="D1128" s="589"/>
      <c r="E1128" s="589"/>
      <c r="F1128" s="590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46"/>
      <c r="R1128" s="46"/>
    </row>
    <row r="1129" spans="1:18" s="80" customFormat="1" ht="12.75">
      <c r="A1129" s="589"/>
      <c r="B1129" s="589"/>
      <c r="C1129" s="589"/>
      <c r="D1129" s="589"/>
      <c r="E1129" s="589"/>
      <c r="F1129" s="590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46"/>
      <c r="R1129" s="46"/>
    </row>
    <row r="1130" spans="1:18" s="80" customFormat="1" ht="12.75">
      <c r="A1130" s="589"/>
      <c r="B1130" s="589"/>
      <c r="C1130" s="589"/>
      <c r="D1130" s="589"/>
      <c r="E1130" s="589"/>
      <c r="F1130" s="590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46"/>
      <c r="R1130" s="46"/>
    </row>
    <row r="1131" spans="1:18" s="80" customFormat="1" ht="12.75">
      <c r="A1131" s="589"/>
      <c r="B1131" s="589"/>
      <c r="C1131" s="589"/>
      <c r="D1131" s="589"/>
      <c r="E1131" s="589"/>
      <c r="F1131" s="590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46"/>
      <c r="R1131" s="46"/>
    </row>
    <row r="1132" spans="1:18" s="80" customFormat="1" ht="12.75">
      <c r="A1132" s="589"/>
      <c r="B1132" s="589"/>
      <c r="C1132" s="589"/>
      <c r="D1132" s="589"/>
      <c r="E1132" s="589"/>
      <c r="F1132" s="590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46"/>
      <c r="R1132" s="46"/>
    </row>
    <row r="1133" spans="1:18" s="80" customFormat="1" ht="12.75">
      <c r="A1133" s="589"/>
      <c r="B1133" s="589"/>
      <c r="C1133" s="589"/>
      <c r="D1133" s="589"/>
      <c r="E1133" s="589"/>
      <c r="F1133" s="590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46"/>
      <c r="R1133" s="46"/>
    </row>
    <row r="1134" spans="1:18" s="80" customFormat="1" ht="12.75">
      <c r="A1134" s="589"/>
      <c r="B1134" s="589"/>
      <c r="C1134" s="589"/>
      <c r="D1134" s="589"/>
      <c r="E1134" s="589"/>
      <c r="F1134" s="590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46"/>
      <c r="R1134" s="46"/>
    </row>
    <row r="1135" spans="1:18" s="80" customFormat="1" ht="12.75">
      <c r="A1135" s="589"/>
      <c r="B1135" s="589"/>
      <c r="C1135" s="589"/>
      <c r="D1135" s="589"/>
      <c r="E1135" s="589"/>
      <c r="F1135" s="590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46"/>
      <c r="R1135" s="46"/>
    </row>
    <row r="1136" spans="1:18" s="80" customFormat="1" ht="12.75">
      <c r="A1136" s="589"/>
      <c r="B1136" s="589"/>
      <c r="C1136" s="589"/>
      <c r="D1136" s="589"/>
      <c r="E1136" s="589"/>
      <c r="F1136" s="590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46"/>
      <c r="R1136" s="46"/>
    </row>
    <row r="1137" spans="1:18" s="80" customFormat="1" ht="12.75">
      <c r="A1137" s="589"/>
      <c r="B1137" s="589"/>
      <c r="C1137" s="589"/>
      <c r="D1137" s="589"/>
      <c r="E1137" s="589"/>
      <c r="F1137" s="590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46"/>
      <c r="R1137" s="46"/>
    </row>
    <row r="1138" spans="1:18" s="80" customFormat="1" ht="12.75">
      <c r="A1138" s="589"/>
      <c r="B1138" s="589"/>
      <c r="C1138" s="589"/>
      <c r="D1138" s="589"/>
      <c r="E1138" s="589"/>
      <c r="F1138" s="590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46"/>
      <c r="R1138" s="46"/>
    </row>
    <row r="1139" spans="1:18" s="80" customFormat="1" ht="12.75">
      <c r="A1139" s="589"/>
      <c r="B1139" s="589"/>
      <c r="C1139" s="589"/>
      <c r="D1139" s="589"/>
      <c r="E1139" s="589"/>
      <c r="F1139" s="590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46"/>
      <c r="R1139" s="46"/>
    </row>
    <row r="1140" spans="1:18" s="80" customFormat="1" ht="12.75">
      <c r="A1140" s="589"/>
      <c r="B1140" s="589"/>
      <c r="C1140" s="589"/>
      <c r="D1140" s="589"/>
      <c r="E1140" s="589"/>
      <c r="F1140" s="590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46"/>
      <c r="R1140" s="46"/>
    </row>
    <row r="1141" spans="1:18" s="80" customFormat="1" ht="12.75">
      <c r="A1141" s="589"/>
      <c r="B1141" s="589"/>
      <c r="C1141" s="589"/>
      <c r="D1141" s="589"/>
      <c r="E1141" s="589"/>
      <c r="F1141" s="590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46"/>
      <c r="R1141" s="46"/>
    </row>
    <row r="1142" spans="1:18" s="80" customFormat="1" ht="12.75">
      <c r="A1142" s="589"/>
      <c r="B1142" s="589"/>
      <c r="C1142" s="589"/>
      <c r="D1142" s="589"/>
      <c r="E1142" s="589"/>
      <c r="F1142" s="590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46"/>
      <c r="R1142" s="46"/>
    </row>
    <row r="1143" spans="1:18" s="80" customFormat="1" ht="12.75">
      <c r="A1143" s="589"/>
      <c r="B1143" s="589"/>
      <c r="C1143" s="589"/>
      <c r="D1143" s="589"/>
      <c r="E1143" s="589"/>
      <c r="F1143" s="590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46"/>
      <c r="R1143" s="46"/>
    </row>
    <row r="1144" spans="1:18" s="80" customFormat="1" ht="12.75">
      <c r="A1144" s="589"/>
      <c r="B1144" s="589"/>
      <c r="C1144" s="589"/>
      <c r="D1144" s="589"/>
      <c r="E1144" s="589"/>
      <c r="F1144" s="590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46"/>
      <c r="R1144" s="46"/>
    </row>
    <row r="1145" spans="1:18" s="80" customFormat="1" ht="12.75">
      <c r="A1145" s="589"/>
      <c r="B1145" s="589"/>
      <c r="C1145" s="589"/>
      <c r="D1145" s="589"/>
      <c r="E1145" s="589"/>
      <c r="F1145" s="590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46"/>
      <c r="R1145" s="46"/>
    </row>
    <row r="1146" spans="1:18" s="80" customFormat="1" ht="12.75">
      <c r="A1146" s="589"/>
      <c r="B1146" s="589"/>
      <c r="C1146" s="589"/>
      <c r="D1146" s="589"/>
      <c r="E1146" s="589"/>
      <c r="F1146" s="590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46"/>
      <c r="R1146" s="46"/>
    </row>
    <row r="1147" spans="1:18" s="80" customFormat="1" ht="12.75">
      <c r="A1147" s="589"/>
      <c r="B1147" s="589"/>
      <c r="C1147" s="589"/>
      <c r="D1147" s="589"/>
      <c r="E1147" s="589"/>
      <c r="F1147" s="590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46"/>
      <c r="R1147" s="46"/>
    </row>
    <row r="1148" spans="1:18" s="80" customFormat="1" ht="12.75">
      <c r="A1148" s="589"/>
      <c r="B1148" s="589"/>
      <c r="C1148" s="589"/>
      <c r="D1148" s="589"/>
      <c r="E1148" s="589"/>
      <c r="F1148" s="590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46"/>
      <c r="R1148" s="46"/>
    </row>
    <row r="1149" spans="1:18" s="80" customFormat="1" ht="12.75">
      <c r="A1149" s="589"/>
      <c r="B1149" s="589"/>
      <c r="C1149" s="589"/>
      <c r="D1149" s="589"/>
      <c r="E1149" s="589"/>
      <c r="F1149" s="590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46"/>
      <c r="R1149" s="46"/>
    </row>
    <row r="1150" spans="1:18" s="80" customFormat="1" ht="12.75">
      <c r="A1150" s="589"/>
      <c r="B1150" s="589"/>
      <c r="C1150" s="589"/>
      <c r="D1150" s="589"/>
      <c r="E1150" s="589"/>
      <c r="F1150" s="590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46"/>
      <c r="R1150" s="46"/>
    </row>
    <row r="1151" spans="1:18" s="80" customFormat="1" ht="12.75">
      <c r="A1151" s="589"/>
      <c r="B1151" s="589"/>
      <c r="C1151" s="589"/>
      <c r="D1151" s="589"/>
      <c r="E1151" s="589"/>
      <c r="F1151" s="590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46"/>
      <c r="R1151" s="46"/>
    </row>
    <row r="1152" spans="1:18" s="80" customFormat="1" ht="12.75">
      <c r="A1152" s="589"/>
      <c r="B1152" s="589"/>
      <c r="C1152" s="589"/>
      <c r="D1152" s="589"/>
      <c r="E1152" s="589"/>
      <c r="F1152" s="590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46"/>
      <c r="R1152" s="46"/>
    </row>
    <row r="1153" spans="1:18" s="80" customFormat="1" ht="12.75">
      <c r="A1153" s="589"/>
      <c r="B1153" s="589"/>
      <c r="C1153" s="589"/>
      <c r="D1153" s="589"/>
      <c r="E1153" s="589"/>
      <c r="F1153" s="590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46"/>
      <c r="R1153" s="46"/>
    </row>
    <row r="1154" spans="1:18" s="80" customFormat="1" ht="12.75">
      <c r="A1154" s="589"/>
      <c r="B1154" s="589"/>
      <c r="C1154" s="589"/>
      <c r="D1154" s="589"/>
      <c r="E1154" s="589"/>
      <c r="F1154" s="590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46"/>
      <c r="R1154" s="46"/>
    </row>
    <row r="1155" spans="1:18" s="80" customFormat="1" ht="12.75">
      <c r="A1155" s="589"/>
      <c r="B1155" s="589"/>
      <c r="C1155" s="589"/>
      <c r="D1155" s="589"/>
      <c r="E1155" s="589"/>
      <c r="F1155" s="590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46"/>
      <c r="R1155" s="46"/>
    </row>
    <row r="1156" spans="1:18" s="80" customFormat="1" ht="12.75">
      <c r="A1156" s="589"/>
      <c r="B1156" s="589"/>
      <c r="C1156" s="589"/>
      <c r="D1156" s="589"/>
      <c r="E1156" s="589"/>
      <c r="F1156" s="590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46"/>
      <c r="R1156" s="46"/>
    </row>
    <row r="1157" spans="1:18" s="80" customFormat="1" ht="12.75">
      <c r="A1157" s="589"/>
      <c r="B1157" s="589"/>
      <c r="C1157" s="589"/>
      <c r="D1157" s="589"/>
      <c r="E1157" s="589"/>
      <c r="F1157" s="590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46"/>
      <c r="R1157" s="46"/>
    </row>
    <row r="1158" spans="1:18" s="80" customFormat="1" ht="12.75">
      <c r="A1158" s="589"/>
      <c r="B1158" s="589"/>
      <c r="C1158" s="589"/>
      <c r="D1158" s="589"/>
      <c r="E1158" s="589"/>
      <c r="F1158" s="590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46"/>
      <c r="R1158" s="46"/>
    </row>
    <row r="1159" spans="1:18" s="80" customFormat="1" ht="12.75">
      <c r="A1159" s="589"/>
      <c r="B1159" s="589"/>
      <c r="C1159" s="589"/>
      <c r="D1159" s="589"/>
      <c r="E1159" s="589"/>
      <c r="F1159" s="590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46"/>
      <c r="R1159" s="46"/>
    </row>
    <row r="1160" spans="1:18" s="80" customFormat="1" ht="12.75">
      <c r="A1160" s="589"/>
      <c r="B1160" s="589"/>
      <c r="C1160" s="589"/>
      <c r="D1160" s="589"/>
      <c r="E1160" s="589"/>
      <c r="F1160" s="590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46"/>
      <c r="R1160" s="46"/>
    </row>
    <row r="1161" spans="1:18" s="80" customFormat="1" ht="12.75">
      <c r="A1161" s="589"/>
      <c r="B1161" s="589"/>
      <c r="C1161" s="589"/>
      <c r="D1161" s="589"/>
      <c r="E1161" s="589"/>
      <c r="F1161" s="590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46"/>
      <c r="R1161" s="46"/>
    </row>
    <row r="1162" spans="1:18" s="80" customFormat="1" ht="12.75">
      <c r="A1162" s="589"/>
      <c r="B1162" s="589"/>
      <c r="C1162" s="589"/>
      <c r="D1162" s="589"/>
      <c r="E1162" s="589"/>
      <c r="F1162" s="590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46"/>
      <c r="R1162" s="46"/>
    </row>
    <row r="1163" spans="1:18" s="80" customFormat="1" ht="12.75">
      <c r="A1163" s="589"/>
      <c r="B1163" s="589"/>
      <c r="C1163" s="589"/>
      <c r="D1163" s="589"/>
      <c r="E1163" s="589"/>
      <c r="F1163" s="590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46"/>
      <c r="R1163" s="46"/>
    </row>
    <row r="1164" spans="1:18" s="80" customFormat="1" ht="12.75">
      <c r="A1164" s="589"/>
      <c r="B1164" s="589"/>
      <c r="C1164" s="589"/>
      <c r="D1164" s="589"/>
      <c r="E1164" s="589"/>
      <c r="F1164" s="590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46"/>
      <c r="R1164" s="46"/>
    </row>
    <row r="1165" spans="1:18" s="80" customFormat="1" ht="12.75">
      <c r="A1165" s="589"/>
      <c r="B1165" s="589"/>
      <c r="C1165" s="589"/>
      <c r="D1165" s="589"/>
      <c r="E1165" s="589"/>
      <c r="F1165" s="590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46"/>
      <c r="R1165" s="46"/>
    </row>
    <row r="1166" spans="1:18" s="80" customFormat="1" ht="12.75">
      <c r="A1166" s="589"/>
      <c r="B1166" s="589"/>
      <c r="C1166" s="589"/>
      <c r="D1166" s="589"/>
      <c r="E1166" s="589"/>
      <c r="F1166" s="590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46"/>
      <c r="R1166" s="46"/>
    </row>
    <row r="1167" spans="1:18" s="80" customFormat="1" ht="12.75">
      <c r="A1167" s="589"/>
      <c r="B1167" s="589"/>
      <c r="C1167" s="589"/>
      <c r="D1167" s="589"/>
      <c r="E1167" s="589"/>
      <c r="F1167" s="590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46"/>
      <c r="R1167" s="46"/>
    </row>
    <row r="1168" spans="1:18" s="80" customFormat="1" ht="12.75">
      <c r="A1168" s="589"/>
      <c r="B1168" s="589"/>
      <c r="C1168" s="589"/>
      <c r="D1168" s="589"/>
      <c r="E1168" s="589"/>
      <c r="F1168" s="590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46"/>
      <c r="R1168" s="46"/>
    </row>
    <row r="1169" spans="1:18" s="80" customFormat="1" ht="12.75">
      <c r="A1169" s="589"/>
      <c r="B1169" s="589"/>
      <c r="C1169" s="589"/>
      <c r="D1169" s="589"/>
      <c r="E1169" s="589"/>
      <c r="F1169" s="590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46"/>
      <c r="R1169" s="46"/>
    </row>
    <row r="1170" spans="1:18" s="80" customFormat="1" ht="12.75">
      <c r="A1170" s="589"/>
      <c r="B1170" s="589"/>
      <c r="C1170" s="589"/>
      <c r="D1170" s="589"/>
      <c r="E1170" s="589"/>
      <c r="F1170" s="590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46"/>
      <c r="R1170" s="46"/>
    </row>
    <row r="1171" spans="1:18" s="80" customFormat="1" ht="12.75">
      <c r="A1171" s="589"/>
      <c r="B1171" s="589"/>
      <c r="C1171" s="589"/>
      <c r="D1171" s="589"/>
      <c r="E1171" s="589"/>
      <c r="F1171" s="590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46"/>
      <c r="R1171" s="46"/>
    </row>
    <row r="1172" spans="1:18" s="80" customFormat="1" ht="12.75">
      <c r="A1172" s="589"/>
      <c r="B1172" s="589"/>
      <c r="C1172" s="589"/>
      <c r="D1172" s="589"/>
      <c r="E1172" s="589"/>
      <c r="F1172" s="590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46"/>
      <c r="R1172" s="46"/>
    </row>
    <row r="1173" spans="1:18" s="80" customFormat="1" ht="12.75">
      <c r="A1173" s="589"/>
      <c r="B1173" s="589"/>
      <c r="C1173" s="589"/>
      <c r="D1173" s="589"/>
      <c r="E1173" s="589"/>
      <c r="F1173" s="590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46"/>
      <c r="R1173" s="46"/>
    </row>
    <row r="1174" spans="1:18" s="80" customFormat="1" ht="12.75">
      <c r="A1174" s="589"/>
      <c r="B1174" s="589"/>
      <c r="C1174" s="589"/>
      <c r="D1174" s="589"/>
      <c r="E1174" s="589"/>
      <c r="F1174" s="590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46"/>
      <c r="R1174" s="46"/>
    </row>
    <row r="1175" spans="1:18" s="80" customFormat="1" ht="12.75">
      <c r="A1175" s="589"/>
      <c r="B1175" s="589"/>
      <c r="C1175" s="589"/>
      <c r="D1175" s="589"/>
      <c r="E1175" s="589"/>
      <c r="F1175" s="590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46"/>
      <c r="R1175" s="46"/>
    </row>
    <row r="1176" spans="1:18" s="80" customFormat="1" ht="12.75">
      <c r="A1176" s="589"/>
      <c r="B1176" s="589"/>
      <c r="C1176" s="589"/>
      <c r="D1176" s="589"/>
      <c r="E1176" s="589"/>
      <c r="F1176" s="590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46"/>
      <c r="R1176" s="46"/>
    </row>
    <row r="1177" spans="1:18" s="80" customFormat="1" ht="12.75">
      <c r="A1177" s="589"/>
      <c r="B1177" s="589"/>
      <c r="C1177" s="589"/>
      <c r="D1177" s="589"/>
      <c r="E1177" s="589"/>
      <c r="F1177" s="590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46"/>
      <c r="R1177" s="46"/>
    </row>
    <row r="1178" spans="1:18" s="80" customFormat="1" ht="12.75">
      <c r="A1178" s="589"/>
      <c r="B1178" s="589"/>
      <c r="C1178" s="589"/>
      <c r="D1178" s="589"/>
      <c r="E1178" s="589"/>
      <c r="F1178" s="590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46"/>
      <c r="R1178" s="46"/>
    </row>
    <row r="1179" spans="1:18" s="80" customFormat="1" ht="12.75">
      <c r="A1179" s="589"/>
      <c r="B1179" s="589"/>
      <c r="C1179" s="589"/>
      <c r="D1179" s="589"/>
      <c r="E1179" s="589"/>
      <c r="F1179" s="590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46"/>
      <c r="R1179" s="46"/>
    </row>
    <row r="1180" spans="1:18" s="80" customFormat="1" ht="12.75">
      <c r="A1180" s="589"/>
      <c r="B1180" s="589"/>
      <c r="C1180" s="589"/>
      <c r="D1180" s="589"/>
      <c r="E1180" s="589"/>
      <c r="F1180" s="590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46"/>
      <c r="R1180" s="46"/>
    </row>
    <row r="1181" spans="1:18" s="80" customFormat="1" ht="12.75">
      <c r="A1181" s="589"/>
      <c r="B1181" s="589"/>
      <c r="C1181" s="589"/>
      <c r="D1181" s="589"/>
      <c r="E1181" s="589"/>
      <c r="F1181" s="590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46"/>
      <c r="R1181" s="46"/>
    </row>
    <row r="1182" spans="1:18" s="80" customFormat="1" ht="12.75">
      <c r="A1182" s="589"/>
      <c r="B1182" s="589"/>
      <c r="C1182" s="589"/>
      <c r="D1182" s="589"/>
      <c r="E1182" s="589"/>
      <c r="F1182" s="590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46"/>
      <c r="R1182" s="46"/>
    </row>
    <row r="1183" spans="1:18" s="80" customFormat="1" ht="12.75">
      <c r="A1183" s="589"/>
      <c r="B1183" s="589"/>
      <c r="C1183" s="589"/>
      <c r="D1183" s="589"/>
      <c r="E1183" s="589"/>
      <c r="F1183" s="590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46"/>
      <c r="R1183" s="46"/>
    </row>
    <row r="1184" spans="1:18" s="80" customFormat="1" ht="12.75">
      <c r="A1184" s="589"/>
      <c r="B1184" s="589"/>
      <c r="C1184" s="589"/>
      <c r="D1184" s="589"/>
      <c r="E1184" s="589"/>
      <c r="F1184" s="590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46"/>
      <c r="R1184" s="46"/>
    </row>
    <row r="1185" spans="1:18" s="80" customFormat="1" ht="12.75">
      <c r="A1185" s="589"/>
      <c r="B1185" s="589"/>
      <c r="C1185" s="589"/>
      <c r="D1185" s="589"/>
      <c r="E1185" s="589"/>
      <c r="F1185" s="590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46"/>
      <c r="R1185" s="46"/>
    </row>
    <row r="1186" spans="1:18" s="80" customFormat="1" ht="12.75">
      <c r="A1186" s="589"/>
      <c r="B1186" s="589"/>
      <c r="C1186" s="589"/>
      <c r="D1186" s="589"/>
      <c r="E1186" s="589"/>
      <c r="F1186" s="590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46"/>
      <c r="R1186" s="46"/>
    </row>
    <row r="1187" spans="1:18" s="80" customFormat="1" ht="12.75">
      <c r="A1187" s="589"/>
      <c r="B1187" s="589"/>
      <c r="C1187" s="589"/>
      <c r="D1187" s="589"/>
      <c r="E1187" s="589"/>
      <c r="F1187" s="590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46"/>
      <c r="R1187" s="46"/>
    </row>
    <row r="1188" spans="1:18" s="80" customFormat="1" ht="12.75">
      <c r="A1188" s="589"/>
      <c r="B1188" s="589"/>
      <c r="C1188" s="589"/>
      <c r="D1188" s="589"/>
      <c r="E1188" s="589"/>
      <c r="F1188" s="590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46"/>
      <c r="R1188" s="46"/>
    </row>
    <row r="1189" spans="1:18" s="80" customFormat="1" ht="12.75">
      <c r="A1189" s="589"/>
      <c r="B1189" s="589"/>
      <c r="C1189" s="589"/>
      <c r="D1189" s="589"/>
      <c r="E1189" s="589"/>
      <c r="F1189" s="590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46"/>
      <c r="R1189" s="46"/>
    </row>
    <row r="1190" spans="1:18" s="80" customFormat="1" ht="12.75">
      <c r="A1190" s="589"/>
      <c r="B1190" s="589"/>
      <c r="C1190" s="589"/>
      <c r="D1190" s="589"/>
      <c r="E1190" s="589"/>
      <c r="F1190" s="590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46"/>
      <c r="R1190" s="46"/>
    </row>
    <row r="1191" spans="1:18" s="80" customFormat="1" ht="12.75">
      <c r="A1191" s="589"/>
      <c r="B1191" s="589"/>
      <c r="C1191" s="589"/>
      <c r="D1191" s="589"/>
      <c r="E1191" s="589"/>
      <c r="F1191" s="590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46"/>
      <c r="R1191" s="46"/>
    </row>
    <row r="1192" spans="1:18" s="80" customFormat="1" ht="12.75">
      <c r="A1192" s="589"/>
      <c r="B1192" s="589"/>
      <c r="C1192" s="589"/>
      <c r="D1192" s="589"/>
      <c r="E1192" s="589"/>
      <c r="F1192" s="590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46"/>
      <c r="R1192" s="46"/>
    </row>
    <row r="1193" spans="1:18" s="80" customFormat="1" ht="12.75">
      <c r="A1193" s="589"/>
      <c r="B1193" s="589"/>
      <c r="C1193" s="589"/>
      <c r="D1193" s="589"/>
      <c r="E1193" s="589"/>
      <c r="F1193" s="590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46"/>
      <c r="R1193" s="46"/>
    </row>
    <row r="1194" spans="1:18" s="80" customFormat="1" ht="12.75">
      <c r="A1194" s="589"/>
      <c r="B1194" s="589"/>
      <c r="C1194" s="589"/>
      <c r="D1194" s="589"/>
      <c r="E1194" s="589"/>
      <c r="F1194" s="590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46"/>
      <c r="R1194" s="46"/>
    </row>
    <row r="1195" spans="1:18" s="80" customFormat="1" ht="12.75">
      <c r="A1195" s="589"/>
      <c r="B1195" s="589"/>
      <c r="C1195" s="589"/>
      <c r="D1195" s="589"/>
      <c r="E1195" s="589"/>
      <c r="F1195" s="590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46"/>
      <c r="R1195" s="46"/>
    </row>
    <row r="1196" spans="1:18" s="80" customFormat="1" ht="12.75">
      <c r="A1196" s="589"/>
      <c r="B1196" s="589"/>
      <c r="C1196" s="589"/>
      <c r="D1196" s="589"/>
      <c r="E1196" s="589"/>
      <c r="F1196" s="590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46"/>
      <c r="R1196" s="46"/>
    </row>
    <row r="1197" spans="1:18" s="80" customFormat="1" ht="12.75">
      <c r="A1197" s="589"/>
      <c r="B1197" s="589"/>
      <c r="C1197" s="589"/>
      <c r="D1197" s="589"/>
      <c r="E1197" s="589"/>
      <c r="F1197" s="590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46"/>
      <c r="R1197" s="46"/>
    </row>
    <row r="1198" spans="1:18" s="80" customFormat="1" ht="12.75">
      <c r="A1198" s="589"/>
      <c r="B1198" s="589"/>
      <c r="C1198" s="589"/>
      <c r="D1198" s="589"/>
      <c r="E1198" s="589"/>
      <c r="F1198" s="590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46"/>
      <c r="R1198" s="46"/>
    </row>
    <row r="1199" spans="1:18" s="80" customFormat="1" ht="12.75">
      <c r="A1199" s="589"/>
      <c r="B1199" s="589"/>
      <c r="C1199" s="589"/>
      <c r="D1199" s="589"/>
      <c r="E1199" s="589"/>
      <c r="F1199" s="590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46"/>
      <c r="R1199" s="46"/>
    </row>
    <row r="1200" spans="1:18" s="80" customFormat="1" ht="12.75">
      <c r="A1200" s="589"/>
      <c r="B1200" s="589"/>
      <c r="C1200" s="589"/>
      <c r="D1200" s="589"/>
      <c r="E1200" s="589"/>
      <c r="F1200" s="590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46"/>
      <c r="R1200" s="46"/>
    </row>
    <row r="1201" spans="1:18" s="80" customFormat="1" ht="12.75">
      <c r="A1201" s="589"/>
      <c r="B1201" s="589"/>
      <c r="C1201" s="589"/>
      <c r="D1201" s="589"/>
      <c r="E1201" s="589"/>
      <c r="F1201" s="590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46"/>
      <c r="R1201" s="46"/>
    </row>
    <row r="1202" spans="1:18" s="80" customFormat="1" ht="12.75">
      <c r="A1202" s="589"/>
      <c r="B1202" s="589"/>
      <c r="C1202" s="589"/>
      <c r="D1202" s="589"/>
      <c r="E1202" s="589"/>
      <c r="F1202" s="590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46"/>
      <c r="R1202" s="46"/>
    </row>
    <row r="1203" spans="1:18" s="80" customFormat="1" ht="12.75">
      <c r="A1203" s="589"/>
      <c r="B1203" s="589"/>
      <c r="C1203" s="589"/>
      <c r="D1203" s="589"/>
      <c r="E1203" s="589"/>
      <c r="F1203" s="590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46"/>
      <c r="R1203" s="46"/>
    </row>
    <row r="1204" spans="1:18" s="80" customFormat="1" ht="12.75">
      <c r="A1204" s="589"/>
      <c r="B1204" s="589"/>
      <c r="C1204" s="589"/>
      <c r="D1204" s="589"/>
      <c r="E1204" s="589"/>
      <c r="F1204" s="590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46"/>
      <c r="R1204" s="46"/>
    </row>
    <row r="1205" spans="1:18" s="80" customFormat="1" ht="12.75">
      <c r="A1205" s="589"/>
      <c r="B1205" s="589"/>
      <c r="C1205" s="589"/>
      <c r="D1205" s="589"/>
      <c r="E1205" s="589"/>
      <c r="F1205" s="590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46"/>
      <c r="R1205" s="46"/>
    </row>
    <row r="1206" spans="1:18" s="80" customFormat="1" ht="12.75">
      <c r="A1206" s="589"/>
      <c r="B1206" s="589"/>
      <c r="C1206" s="589"/>
      <c r="D1206" s="589"/>
      <c r="E1206" s="589"/>
      <c r="F1206" s="590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46"/>
      <c r="R1206" s="46"/>
    </row>
    <row r="1207" spans="1:18" s="80" customFormat="1" ht="12.75">
      <c r="A1207" s="589"/>
      <c r="B1207" s="589"/>
      <c r="C1207" s="589"/>
      <c r="D1207" s="589"/>
      <c r="E1207" s="589"/>
      <c r="F1207" s="590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46"/>
      <c r="R1207" s="46"/>
    </row>
    <row r="1208" spans="1:18" s="80" customFormat="1" ht="12.75">
      <c r="A1208" s="589"/>
      <c r="B1208" s="589"/>
      <c r="C1208" s="589"/>
      <c r="D1208" s="589"/>
      <c r="E1208" s="589"/>
      <c r="F1208" s="590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46"/>
      <c r="R1208" s="46"/>
    </row>
    <row r="1209" spans="1:18" s="80" customFormat="1" ht="12.75">
      <c r="A1209" s="589"/>
      <c r="B1209" s="589"/>
      <c r="C1209" s="589"/>
      <c r="D1209" s="589"/>
      <c r="E1209" s="589"/>
      <c r="F1209" s="590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46"/>
      <c r="R1209" s="46"/>
    </row>
    <row r="1210" spans="1:18" s="80" customFormat="1" ht="12.75">
      <c r="A1210" s="589"/>
      <c r="B1210" s="589"/>
      <c r="C1210" s="589"/>
      <c r="D1210" s="589"/>
      <c r="E1210" s="589"/>
      <c r="F1210" s="590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46"/>
      <c r="R1210" s="46"/>
    </row>
    <row r="1211" spans="1:18" s="80" customFormat="1" ht="12.75">
      <c r="A1211" s="589"/>
      <c r="B1211" s="589"/>
      <c r="C1211" s="589"/>
      <c r="D1211" s="589"/>
      <c r="E1211" s="589"/>
      <c r="F1211" s="590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46"/>
      <c r="R1211" s="46"/>
    </row>
    <row r="1212" spans="1:18" s="80" customFormat="1" ht="12.75">
      <c r="A1212" s="589"/>
      <c r="B1212" s="589"/>
      <c r="C1212" s="589"/>
      <c r="D1212" s="589"/>
      <c r="E1212" s="589"/>
      <c r="F1212" s="590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46"/>
      <c r="R1212" s="46"/>
    </row>
    <row r="1213" spans="1:18" s="80" customFormat="1" ht="12.75">
      <c r="A1213" s="589"/>
      <c r="B1213" s="589"/>
      <c r="C1213" s="589"/>
      <c r="D1213" s="589"/>
      <c r="E1213" s="589"/>
      <c r="F1213" s="590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46"/>
      <c r="R1213" s="46"/>
    </row>
    <row r="1214" spans="1:18" s="80" customFormat="1" ht="12.75">
      <c r="A1214" s="589"/>
      <c r="B1214" s="589"/>
      <c r="C1214" s="589"/>
      <c r="D1214" s="589"/>
      <c r="E1214" s="589"/>
      <c r="F1214" s="590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46"/>
      <c r="R1214" s="46"/>
    </row>
    <row r="1215" spans="1:18" s="80" customFormat="1" ht="12.75">
      <c r="A1215" s="589"/>
      <c r="B1215" s="589"/>
      <c r="C1215" s="589"/>
      <c r="D1215" s="589"/>
      <c r="E1215" s="589"/>
      <c r="F1215" s="590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46"/>
      <c r="R1215" s="46"/>
    </row>
    <row r="1216" spans="1:18" s="80" customFormat="1" ht="12.75">
      <c r="A1216" s="589"/>
      <c r="B1216" s="589"/>
      <c r="C1216" s="589"/>
      <c r="D1216" s="589"/>
      <c r="E1216" s="589"/>
      <c r="F1216" s="590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46"/>
      <c r="R1216" s="46"/>
    </row>
    <row r="1217" spans="1:18" s="80" customFormat="1" ht="12.75">
      <c r="A1217" s="589"/>
      <c r="B1217" s="589"/>
      <c r="C1217" s="589"/>
      <c r="D1217" s="589"/>
      <c r="E1217" s="589"/>
      <c r="F1217" s="590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46"/>
      <c r="R1217" s="46"/>
    </row>
    <row r="1218" spans="1:18" s="80" customFormat="1" ht="12.75">
      <c r="A1218" s="589"/>
      <c r="B1218" s="589"/>
      <c r="C1218" s="589"/>
      <c r="D1218" s="589"/>
      <c r="E1218" s="589"/>
      <c r="F1218" s="590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46"/>
      <c r="R1218" s="46"/>
    </row>
    <row r="1219" spans="1:18" s="80" customFormat="1" ht="12.75">
      <c r="A1219" s="589"/>
      <c r="B1219" s="589"/>
      <c r="C1219" s="589"/>
      <c r="D1219" s="589"/>
      <c r="E1219" s="589"/>
      <c r="F1219" s="590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46"/>
      <c r="R1219" s="46"/>
    </row>
    <row r="1220" spans="1:18" s="80" customFormat="1" ht="12.75">
      <c r="A1220" s="589"/>
      <c r="B1220" s="589"/>
      <c r="C1220" s="589"/>
      <c r="D1220" s="589"/>
      <c r="E1220" s="589"/>
      <c r="F1220" s="590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46"/>
      <c r="R1220" s="46"/>
    </row>
    <row r="1221" spans="1:18" s="80" customFormat="1" ht="12.75">
      <c r="A1221" s="589"/>
      <c r="B1221" s="589"/>
      <c r="C1221" s="589"/>
      <c r="D1221" s="589"/>
      <c r="E1221" s="589"/>
      <c r="F1221" s="590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46"/>
      <c r="R1221" s="46"/>
    </row>
    <row r="1222" spans="1:18" s="80" customFormat="1" ht="12.75">
      <c r="A1222" s="589"/>
      <c r="B1222" s="589"/>
      <c r="C1222" s="589"/>
      <c r="D1222" s="589"/>
      <c r="E1222" s="589"/>
      <c r="F1222" s="590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46"/>
      <c r="R1222" s="46"/>
    </row>
    <row r="1223" spans="1:18" s="80" customFormat="1" ht="12.75">
      <c r="A1223" s="589"/>
      <c r="B1223" s="589"/>
      <c r="C1223" s="589"/>
      <c r="D1223" s="589"/>
      <c r="E1223" s="589"/>
      <c r="F1223" s="590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46"/>
      <c r="R1223" s="46"/>
    </row>
    <row r="1224" spans="1:18" s="80" customFormat="1" ht="12.75">
      <c r="A1224" s="589"/>
      <c r="B1224" s="589"/>
      <c r="C1224" s="589"/>
      <c r="D1224" s="589"/>
      <c r="E1224" s="589"/>
      <c r="F1224" s="590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46"/>
      <c r="R1224" s="46"/>
    </row>
    <row r="1225" spans="1:18" s="80" customFormat="1" ht="12.75">
      <c r="A1225" s="589"/>
      <c r="B1225" s="589"/>
      <c r="C1225" s="589"/>
      <c r="D1225" s="589"/>
      <c r="E1225" s="589"/>
      <c r="F1225" s="590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46"/>
      <c r="R1225" s="46"/>
    </row>
    <row r="1226" spans="1:18" s="80" customFormat="1" ht="12.75">
      <c r="A1226" s="589"/>
      <c r="B1226" s="589"/>
      <c r="C1226" s="589"/>
      <c r="D1226" s="589"/>
      <c r="E1226" s="589"/>
      <c r="F1226" s="590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46"/>
      <c r="R1226" s="46"/>
    </row>
    <row r="1227" spans="1:18" s="80" customFormat="1" ht="12.75">
      <c r="A1227" s="589"/>
      <c r="B1227" s="589"/>
      <c r="C1227" s="589"/>
      <c r="D1227" s="589"/>
      <c r="E1227" s="589"/>
      <c r="F1227" s="590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46"/>
      <c r="R1227" s="46"/>
    </row>
    <row r="1228" spans="1:18" s="80" customFormat="1" ht="12.75">
      <c r="A1228" s="589"/>
      <c r="B1228" s="589"/>
      <c r="C1228" s="589"/>
      <c r="D1228" s="589"/>
      <c r="E1228" s="589"/>
      <c r="F1228" s="590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46"/>
      <c r="R1228" s="46"/>
    </row>
    <row r="1229" spans="1:18" s="80" customFormat="1" ht="12.75">
      <c r="A1229" s="589"/>
      <c r="B1229" s="589"/>
      <c r="C1229" s="589"/>
      <c r="D1229" s="589"/>
      <c r="E1229" s="589"/>
      <c r="F1229" s="590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46"/>
      <c r="R1229" s="46"/>
    </row>
    <row r="1230" spans="1:18" s="80" customFormat="1" ht="12.75">
      <c r="A1230" s="589"/>
      <c r="B1230" s="589"/>
      <c r="C1230" s="589"/>
      <c r="D1230" s="589"/>
      <c r="E1230" s="589"/>
      <c r="F1230" s="590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46"/>
      <c r="R1230" s="46"/>
    </row>
    <row r="1231" spans="1:18" s="80" customFormat="1" ht="12.75">
      <c r="A1231" s="589"/>
      <c r="B1231" s="589"/>
      <c r="C1231" s="589"/>
      <c r="D1231" s="589"/>
      <c r="E1231" s="589"/>
      <c r="F1231" s="590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46"/>
      <c r="R1231" s="46"/>
    </row>
    <row r="1232" spans="1:18" s="80" customFormat="1" ht="12.75">
      <c r="A1232" s="589"/>
      <c r="B1232" s="589"/>
      <c r="C1232" s="589"/>
      <c r="D1232" s="589"/>
      <c r="E1232" s="589"/>
      <c r="F1232" s="590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46"/>
      <c r="R1232" s="46"/>
    </row>
    <row r="1233" spans="1:18" s="80" customFormat="1" ht="12.75">
      <c r="A1233" s="589"/>
      <c r="B1233" s="589"/>
      <c r="C1233" s="589"/>
      <c r="D1233" s="589"/>
      <c r="E1233" s="589"/>
      <c r="F1233" s="590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46"/>
      <c r="R1233" s="46"/>
    </row>
    <row r="1234" spans="1:18" s="80" customFormat="1" ht="12.75">
      <c r="A1234" s="589"/>
      <c r="B1234" s="589"/>
      <c r="C1234" s="589"/>
      <c r="D1234" s="589"/>
      <c r="E1234" s="589"/>
      <c r="F1234" s="590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46"/>
      <c r="R1234" s="46"/>
    </row>
    <row r="1235" spans="1:18" s="80" customFormat="1" ht="12.75">
      <c r="A1235" s="589"/>
      <c r="B1235" s="589"/>
      <c r="C1235" s="589"/>
      <c r="D1235" s="589"/>
      <c r="E1235" s="589"/>
      <c r="F1235" s="590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46"/>
      <c r="R1235" s="46"/>
    </row>
    <row r="1236" spans="1:18" s="80" customFormat="1" ht="12.75">
      <c r="A1236" s="589"/>
      <c r="B1236" s="589"/>
      <c r="C1236" s="589"/>
      <c r="D1236" s="589"/>
      <c r="E1236" s="589"/>
      <c r="F1236" s="590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46"/>
      <c r="R1236" s="46"/>
    </row>
    <row r="1237" spans="1:18" s="80" customFormat="1" ht="12.75">
      <c r="A1237" s="589"/>
      <c r="B1237" s="589"/>
      <c r="C1237" s="589"/>
      <c r="D1237" s="589"/>
      <c r="E1237" s="589"/>
      <c r="F1237" s="590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46"/>
      <c r="R1237" s="46"/>
    </row>
    <row r="1238" spans="1:18" s="80" customFormat="1" ht="12.75">
      <c r="A1238" s="589"/>
      <c r="B1238" s="589"/>
      <c r="C1238" s="589"/>
      <c r="D1238" s="589"/>
      <c r="E1238" s="589"/>
      <c r="F1238" s="590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46"/>
      <c r="R1238" s="46"/>
    </row>
    <row r="1239" spans="1:18" s="80" customFormat="1" ht="12.75">
      <c r="A1239" s="589"/>
      <c r="B1239" s="589"/>
      <c r="C1239" s="589"/>
      <c r="D1239" s="589"/>
      <c r="E1239" s="589"/>
      <c r="F1239" s="590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46"/>
      <c r="R1239" s="46"/>
    </row>
    <row r="1240" spans="1:18" s="80" customFormat="1" ht="12.75">
      <c r="A1240" s="589"/>
      <c r="B1240" s="589"/>
      <c r="C1240" s="589"/>
      <c r="D1240" s="589"/>
      <c r="E1240" s="589"/>
      <c r="F1240" s="590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46"/>
      <c r="R1240" s="46"/>
    </row>
    <row r="1241" spans="1:18" s="80" customFormat="1" ht="12.75">
      <c r="A1241" s="589"/>
      <c r="B1241" s="589"/>
      <c r="C1241" s="589"/>
      <c r="D1241" s="589"/>
      <c r="E1241" s="589"/>
      <c r="F1241" s="590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46"/>
      <c r="R1241" s="46"/>
    </row>
    <row r="1242" spans="1:18" s="80" customFormat="1" ht="12.75">
      <c r="A1242" s="589"/>
      <c r="B1242" s="589"/>
      <c r="C1242" s="589"/>
      <c r="D1242" s="589"/>
      <c r="E1242" s="589"/>
      <c r="F1242" s="590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46"/>
      <c r="R1242" s="46"/>
    </row>
    <row r="1243" spans="1:18" s="80" customFormat="1" ht="12.75">
      <c r="A1243" s="589"/>
      <c r="B1243" s="589"/>
      <c r="C1243" s="589"/>
      <c r="D1243" s="589"/>
      <c r="E1243" s="589"/>
      <c r="F1243" s="590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46"/>
      <c r="R1243" s="46"/>
    </row>
    <row r="1244" spans="1:18" s="80" customFormat="1" ht="12.75">
      <c r="A1244" s="589"/>
      <c r="B1244" s="589"/>
      <c r="C1244" s="589"/>
      <c r="D1244" s="589"/>
      <c r="E1244" s="589"/>
      <c r="F1244" s="590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46"/>
      <c r="R1244" s="46"/>
    </row>
    <row r="1245" spans="1:18" s="80" customFormat="1" ht="12.75">
      <c r="A1245" s="589"/>
      <c r="B1245" s="589"/>
      <c r="C1245" s="589"/>
      <c r="D1245" s="589"/>
      <c r="E1245" s="589"/>
      <c r="F1245" s="590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46"/>
      <c r="R1245" s="46"/>
    </row>
    <row r="1246" spans="1:18" s="80" customFormat="1" ht="12.75">
      <c r="A1246" s="589"/>
      <c r="B1246" s="589"/>
      <c r="C1246" s="589"/>
      <c r="D1246" s="589"/>
      <c r="E1246" s="589"/>
      <c r="F1246" s="590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46"/>
      <c r="R1246" s="46"/>
    </row>
    <row r="1247" spans="1:18" s="80" customFormat="1" ht="12.75">
      <c r="A1247" s="589"/>
      <c r="B1247" s="589"/>
      <c r="C1247" s="589"/>
      <c r="D1247" s="589"/>
      <c r="E1247" s="589"/>
      <c r="F1247" s="590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46"/>
      <c r="R1247" s="46"/>
    </row>
    <row r="1248" spans="1:18" s="80" customFormat="1" ht="12.75">
      <c r="A1248" s="589"/>
      <c r="B1248" s="589"/>
      <c r="C1248" s="589"/>
      <c r="D1248" s="589"/>
      <c r="E1248" s="589"/>
      <c r="F1248" s="590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46"/>
      <c r="R1248" s="46"/>
    </row>
    <row r="1249" spans="1:18" s="80" customFormat="1" ht="12.75">
      <c r="A1249" s="589"/>
      <c r="B1249" s="589"/>
      <c r="C1249" s="589"/>
      <c r="D1249" s="589"/>
      <c r="E1249" s="589"/>
      <c r="F1249" s="590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46"/>
      <c r="R1249" s="46"/>
    </row>
    <row r="1250" spans="1:18" s="80" customFormat="1" ht="12.75">
      <c r="A1250" s="589"/>
      <c r="B1250" s="589"/>
      <c r="C1250" s="589"/>
      <c r="D1250" s="589"/>
      <c r="E1250" s="589"/>
      <c r="F1250" s="590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46"/>
      <c r="R1250" s="46"/>
    </row>
    <row r="1251" spans="1:18" s="80" customFormat="1" ht="12.75">
      <c r="A1251" s="589"/>
      <c r="B1251" s="589"/>
      <c r="C1251" s="589"/>
      <c r="D1251" s="589"/>
      <c r="E1251" s="589"/>
      <c r="F1251" s="590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46"/>
      <c r="R1251" s="46"/>
    </row>
    <row r="1252" spans="1:18" s="80" customFormat="1" ht="12.75">
      <c r="A1252" s="589"/>
      <c r="B1252" s="589"/>
      <c r="C1252" s="589"/>
      <c r="D1252" s="589"/>
      <c r="E1252" s="589"/>
      <c r="F1252" s="590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46"/>
      <c r="R1252" s="46"/>
    </row>
    <row r="1253" spans="1:18" s="80" customFormat="1" ht="12.75">
      <c r="A1253" s="589"/>
      <c r="B1253" s="589"/>
      <c r="C1253" s="589"/>
      <c r="D1253" s="589"/>
      <c r="E1253" s="589"/>
      <c r="F1253" s="590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46"/>
      <c r="R1253" s="46"/>
    </row>
    <row r="1254" spans="1:18" s="80" customFormat="1" ht="12.75">
      <c r="A1254" s="589"/>
      <c r="B1254" s="589"/>
      <c r="C1254" s="589"/>
      <c r="D1254" s="589"/>
      <c r="E1254" s="589"/>
      <c r="F1254" s="590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46"/>
      <c r="R1254" s="46"/>
    </row>
    <row r="1255" spans="1:18" s="80" customFormat="1" ht="12.75">
      <c r="A1255" s="589"/>
      <c r="B1255" s="589"/>
      <c r="C1255" s="589"/>
      <c r="D1255" s="589"/>
      <c r="E1255" s="589"/>
      <c r="F1255" s="590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46"/>
      <c r="R1255" s="46"/>
    </row>
    <row r="1256" spans="1:18" s="80" customFormat="1" ht="12.75">
      <c r="A1256" s="589"/>
      <c r="B1256" s="589"/>
      <c r="C1256" s="589"/>
      <c r="D1256" s="589"/>
      <c r="E1256" s="589"/>
      <c r="F1256" s="590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46"/>
      <c r="R1256" s="46"/>
    </row>
    <row r="1257" spans="1:18" s="80" customFormat="1" ht="12.75">
      <c r="A1257" s="589"/>
      <c r="B1257" s="589"/>
      <c r="C1257" s="589"/>
      <c r="D1257" s="589"/>
      <c r="E1257" s="589"/>
      <c r="F1257" s="590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46"/>
      <c r="R1257" s="46"/>
    </row>
    <row r="1258" spans="1:18" s="80" customFormat="1" ht="12.75">
      <c r="A1258" s="589"/>
      <c r="B1258" s="589"/>
      <c r="C1258" s="589"/>
      <c r="D1258" s="589"/>
      <c r="E1258" s="589"/>
      <c r="F1258" s="590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46"/>
      <c r="R1258" s="46"/>
    </row>
    <row r="1259" spans="1:18" s="80" customFormat="1" ht="12.75">
      <c r="A1259" s="589"/>
      <c r="B1259" s="589"/>
      <c r="C1259" s="589"/>
      <c r="D1259" s="589"/>
      <c r="E1259" s="589"/>
      <c r="F1259" s="590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46"/>
      <c r="R1259" s="46"/>
    </row>
    <row r="1260" spans="1:18" s="80" customFormat="1" ht="12.75">
      <c r="A1260" s="589"/>
      <c r="B1260" s="589"/>
      <c r="C1260" s="589"/>
      <c r="D1260" s="589"/>
      <c r="E1260" s="589"/>
      <c r="F1260" s="590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46"/>
      <c r="R1260" s="46"/>
    </row>
    <row r="1261" spans="1:18" s="80" customFormat="1" ht="12.75">
      <c r="A1261" s="589"/>
      <c r="B1261" s="589"/>
      <c r="C1261" s="589"/>
      <c r="D1261" s="589"/>
      <c r="E1261" s="589"/>
      <c r="F1261" s="590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46"/>
      <c r="R1261" s="46"/>
    </row>
    <row r="1262" spans="1:18" s="80" customFormat="1" ht="12.75">
      <c r="A1262" s="589"/>
      <c r="B1262" s="589"/>
      <c r="C1262" s="589"/>
      <c r="D1262" s="589"/>
      <c r="E1262" s="589"/>
      <c r="F1262" s="590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46"/>
      <c r="R1262" s="46"/>
    </row>
    <row r="1263" spans="1:18" s="80" customFormat="1" ht="12.75">
      <c r="A1263" s="589"/>
      <c r="B1263" s="589"/>
      <c r="C1263" s="589"/>
      <c r="D1263" s="589"/>
      <c r="E1263" s="589"/>
      <c r="F1263" s="590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46"/>
      <c r="R1263" s="46"/>
    </row>
    <row r="1264" spans="1:18" s="80" customFormat="1" ht="12.75">
      <c r="A1264" s="589"/>
      <c r="B1264" s="589"/>
      <c r="C1264" s="589"/>
      <c r="D1264" s="589"/>
      <c r="E1264" s="589"/>
      <c r="F1264" s="590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46"/>
      <c r="R1264" s="46"/>
    </row>
    <row r="1265" spans="1:18" s="80" customFormat="1" ht="12.75">
      <c r="A1265" s="589"/>
      <c r="B1265" s="589"/>
      <c r="C1265" s="589"/>
      <c r="D1265" s="589"/>
      <c r="E1265" s="589"/>
      <c r="F1265" s="590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46"/>
      <c r="R1265" s="46"/>
    </row>
    <row r="1266" spans="1:18" s="80" customFormat="1" ht="12.75">
      <c r="A1266" s="589"/>
      <c r="B1266" s="589"/>
      <c r="C1266" s="589"/>
      <c r="D1266" s="589"/>
      <c r="E1266" s="589"/>
      <c r="F1266" s="590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46"/>
      <c r="R1266" s="46"/>
    </row>
    <row r="1267" spans="1:18" s="80" customFormat="1" ht="12.75">
      <c r="A1267" s="589"/>
      <c r="B1267" s="589"/>
      <c r="C1267" s="589"/>
      <c r="D1267" s="589"/>
      <c r="E1267" s="589"/>
      <c r="F1267" s="590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46"/>
      <c r="R1267" s="46"/>
    </row>
    <row r="1268" spans="1:18" s="80" customFormat="1" ht="12.75">
      <c r="A1268" s="589"/>
      <c r="B1268" s="589"/>
      <c r="C1268" s="589"/>
      <c r="D1268" s="589"/>
      <c r="E1268" s="589"/>
      <c r="F1268" s="590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46"/>
      <c r="R1268" s="46"/>
    </row>
    <row r="1269" spans="1:18" s="80" customFormat="1" ht="12.75">
      <c r="A1269" s="589"/>
      <c r="B1269" s="589"/>
      <c r="C1269" s="589"/>
      <c r="D1269" s="589"/>
      <c r="E1269" s="589"/>
      <c r="F1269" s="590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46"/>
      <c r="R1269" s="46"/>
    </row>
    <row r="1270" spans="1:18" s="80" customFormat="1" ht="12.75">
      <c r="A1270" s="589"/>
      <c r="B1270" s="589"/>
      <c r="C1270" s="589"/>
      <c r="D1270" s="589"/>
      <c r="E1270" s="589"/>
      <c r="F1270" s="590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46"/>
      <c r="R1270" s="46"/>
    </row>
    <row r="1271" spans="1:18" s="80" customFormat="1" ht="12.75">
      <c r="A1271" s="589"/>
      <c r="B1271" s="589"/>
      <c r="C1271" s="589"/>
      <c r="D1271" s="589"/>
      <c r="E1271" s="589"/>
      <c r="F1271" s="590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46"/>
      <c r="R1271" s="46"/>
    </row>
    <row r="1272" spans="1:18" s="80" customFormat="1" ht="12.75">
      <c r="A1272" s="589"/>
      <c r="B1272" s="589"/>
      <c r="C1272" s="589"/>
      <c r="D1272" s="589"/>
      <c r="E1272" s="589"/>
      <c r="F1272" s="590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46"/>
      <c r="R1272" s="46"/>
    </row>
    <row r="1273" spans="1:18" s="80" customFormat="1" ht="12.75">
      <c r="A1273" s="589"/>
      <c r="B1273" s="589"/>
      <c r="C1273" s="589"/>
      <c r="D1273" s="589"/>
      <c r="E1273" s="589"/>
      <c r="F1273" s="590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46"/>
      <c r="R1273" s="46"/>
    </row>
    <row r="1274" spans="1:18" s="80" customFormat="1" ht="12.75">
      <c r="A1274" s="589"/>
      <c r="B1274" s="589"/>
      <c r="C1274" s="589"/>
      <c r="D1274" s="589"/>
      <c r="E1274" s="589"/>
      <c r="F1274" s="590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46"/>
      <c r="R1274" s="46"/>
    </row>
    <row r="1275" spans="1:18" s="80" customFormat="1" ht="12.75">
      <c r="A1275" s="589"/>
      <c r="B1275" s="589"/>
      <c r="C1275" s="589"/>
      <c r="D1275" s="589"/>
      <c r="E1275" s="589"/>
      <c r="F1275" s="590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46"/>
      <c r="R1275" s="46"/>
    </row>
    <row r="1276" spans="1:18" s="80" customFormat="1" ht="12.75">
      <c r="A1276" s="589"/>
      <c r="B1276" s="589"/>
      <c r="C1276" s="589"/>
      <c r="D1276" s="589"/>
      <c r="E1276" s="589"/>
      <c r="F1276" s="590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46"/>
      <c r="R1276" s="46"/>
    </row>
    <row r="1277" spans="1:18" s="80" customFormat="1" ht="12.75">
      <c r="A1277" s="589"/>
      <c r="B1277" s="589"/>
      <c r="C1277" s="589"/>
      <c r="D1277" s="589"/>
      <c r="E1277" s="589"/>
      <c r="F1277" s="590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46"/>
      <c r="R1277" s="46"/>
    </row>
    <row r="1278" spans="1:18" s="80" customFormat="1" ht="12.75">
      <c r="A1278" s="589"/>
      <c r="B1278" s="589"/>
      <c r="C1278" s="589"/>
      <c r="D1278" s="589"/>
      <c r="E1278" s="589"/>
      <c r="F1278" s="590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46"/>
      <c r="R1278" s="46"/>
    </row>
    <row r="1279" spans="1:18" s="80" customFormat="1" ht="12.75">
      <c r="A1279" s="589"/>
      <c r="B1279" s="589"/>
      <c r="C1279" s="589"/>
      <c r="D1279" s="589"/>
      <c r="E1279" s="589"/>
      <c r="F1279" s="590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46"/>
      <c r="R1279" s="46"/>
    </row>
    <row r="1280" spans="1:18" s="80" customFormat="1" ht="12.75">
      <c r="A1280" s="589"/>
      <c r="B1280" s="589"/>
      <c r="C1280" s="589"/>
      <c r="D1280" s="589"/>
      <c r="E1280" s="589"/>
      <c r="F1280" s="590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46"/>
      <c r="R1280" s="46"/>
    </row>
    <row r="1281" spans="1:18" s="80" customFormat="1" ht="12.75">
      <c r="A1281" s="589"/>
      <c r="B1281" s="589"/>
      <c r="C1281" s="589"/>
      <c r="D1281" s="589"/>
      <c r="E1281" s="589"/>
      <c r="F1281" s="590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46"/>
      <c r="R1281" s="46"/>
    </row>
    <row r="1282" spans="1:18" s="80" customFormat="1" ht="12.75">
      <c r="A1282" s="589"/>
      <c r="B1282" s="589"/>
      <c r="C1282" s="589"/>
      <c r="D1282" s="589"/>
      <c r="E1282" s="589"/>
      <c r="F1282" s="590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46"/>
      <c r="R1282" s="46"/>
    </row>
    <row r="1283" spans="1:18" s="80" customFormat="1" ht="12.75">
      <c r="A1283" s="589"/>
      <c r="B1283" s="589"/>
      <c r="C1283" s="589"/>
      <c r="D1283" s="589"/>
      <c r="E1283" s="589"/>
      <c r="F1283" s="590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46"/>
      <c r="R1283" s="46"/>
    </row>
    <row r="1284" spans="1:18" s="80" customFormat="1" ht="12.75">
      <c r="A1284" s="589"/>
      <c r="B1284" s="589"/>
      <c r="C1284" s="589"/>
      <c r="D1284" s="589"/>
      <c r="E1284" s="589"/>
      <c r="F1284" s="590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46"/>
      <c r="R1284" s="46"/>
    </row>
    <row r="1285" spans="1:18" s="80" customFormat="1" ht="12.75">
      <c r="A1285" s="589"/>
      <c r="B1285" s="589"/>
      <c r="C1285" s="589"/>
      <c r="D1285" s="589"/>
      <c r="E1285" s="589"/>
      <c r="F1285" s="590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46"/>
      <c r="R1285" s="46"/>
    </row>
    <row r="1286" spans="1:18" s="80" customFormat="1" ht="12.75">
      <c r="A1286" s="589"/>
      <c r="B1286" s="589"/>
      <c r="C1286" s="589"/>
      <c r="D1286" s="589"/>
      <c r="E1286" s="589"/>
      <c r="F1286" s="590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46"/>
      <c r="R1286" s="46"/>
    </row>
    <row r="1287" spans="1:18" s="80" customFormat="1" ht="12.75">
      <c r="A1287" s="589"/>
      <c r="B1287" s="589"/>
      <c r="C1287" s="589"/>
      <c r="D1287" s="589"/>
      <c r="E1287" s="589"/>
      <c r="F1287" s="590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46"/>
      <c r="R1287" s="46"/>
    </row>
    <row r="1288" spans="1:18" s="80" customFormat="1" ht="12.75">
      <c r="A1288" s="589"/>
      <c r="B1288" s="589"/>
      <c r="C1288" s="589"/>
      <c r="D1288" s="589"/>
      <c r="E1288" s="589"/>
      <c r="F1288" s="590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46"/>
      <c r="R1288" s="46"/>
    </row>
    <row r="1289" spans="1:18" s="80" customFormat="1" ht="12.75">
      <c r="A1289" s="589"/>
      <c r="B1289" s="589"/>
      <c r="C1289" s="589"/>
      <c r="D1289" s="589"/>
      <c r="E1289" s="589"/>
      <c r="F1289" s="590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46"/>
      <c r="R1289" s="46"/>
    </row>
    <row r="1290" spans="1:18" s="80" customFormat="1" ht="12.75">
      <c r="A1290" s="589"/>
      <c r="B1290" s="589"/>
      <c r="C1290" s="589"/>
      <c r="D1290" s="589"/>
      <c r="E1290" s="589"/>
      <c r="F1290" s="590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46"/>
      <c r="R1290" s="46"/>
    </row>
    <row r="1291" spans="1:18" s="80" customFormat="1" ht="12.75">
      <c r="A1291" s="589"/>
      <c r="B1291" s="589"/>
      <c r="C1291" s="589"/>
      <c r="D1291" s="589"/>
      <c r="E1291" s="589"/>
      <c r="F1291" s="590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46"/>
      <c r="R1291" s="46"/>
    </row>
    <row r="1292" spans="1:18" s="80" customFormat="1" ht="12.75">
      <c r="A1292" s="589"/>
      <c r="B1292" s="589"/>
      <c r="C1292" s="589"/>
      <c r="D1292" s="589"/>
      <c r="E1292" s="589"/>
      <c r="F1292" s="590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46"/>
      <c r="R1292" s="46"/>
    </row>
    <row r="1293" spans="1:18" s="80" customFormat="1" ht="12.75">
      <c r="A1293" s="589"/>
      <c r="B1293" s="589"/>
      <c r="C1293" s="589"/>
      <c r="D1293" s="589"/>
      <c r="E1293" s="589"/>
      <c r="F1293" s="590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46"/>
      <c r="R1293" s="46"/>
    </row>
    <row r="1294" spans="1:18" s="80" customFormat="1" ht="12.75">
      <c r="A1294" s="589"/>
      <c r="B1294" s="589"/>
      <c r="C1294" s="589"/>
      <c r="D1294" s="589"/>
      <c r="E1294" s="589"/>
      <c r="F1294" s="590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46"/>
      <c r="R1294" s="46"/>
    </row>
    <row r="1295" spans="1:18" s="80" customFormat="1" ht="12.75">
      <c r="A1295" s="589"/>
      <c r="B1295" s="589"/>
      <c r="C1295" s="589"/>
      <c r="D1295" s="589"/>
      <c r="E1295" s="589"/>
      <c r="F1295" s="590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46"/>
      <c r="R1295" s="46"/>
    </row>
    <row r="1296" spans="1:18" s="80" customFormat="1" ht="12.75">
      <c r="A1296" s="589"/>
      <c r="B1296" s="589"/>
      <c r="C1296" s="589"/>
      <c r="D1296" s="589"/>
      <c r="E1296" s="589"/>
      <c r="F1296" s="590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46"/>
      <c r="R1296" s="46"/>
    </row>
    <row r="1297" spans="1:18" s="80" customFormat="1" ht="12.75">
      <c r="A1297" s="589"/>
      <c r="B1297" s="589"/>
      <c r="C1297" s="589"/>
      <c r="D1297" s="589"/>
      <c r="E1297" s="589"/>
      <c r="F1297" s="590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46"/>
      <c r="R1297" s="46"/>
    </row>
    <row r="1298" spans="1:18" s="80" customFormat="1" ht="12.75">
      <c r="A1298" s="589"/>
      <c r="B1298" s="589"/>
      <c r="C1298" s="589"/>
      <c r="D1298" s="589"/>
      <c r="E1298" s="589"/>
      <c r="F1298" s="590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46"/>
      <c r="R1298" s="46"/>
    </row>
    <row r="1299" spans="1:18" s="80" customFormat="1" ht="12.75">
      <c r="A1299" s="589"/>
      <c r="B1299" s="589"/>
      <c r="C1299" s="589"/>
      <c r="D1299" s="589"/>
      <c r="E1299" s="589"/>
      <c r="F1299" s="590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46"/>
      <c r="R1299" s="46"/>
    </row>
    <row r="1300" spans="1:18" s="80" customFormat="1" ht="12.75">
      <c r="A1300" s="589"/>
      <c r="B1300" s="589"/>
      <c r="C1300" s="589"/>
      <c r="D1300" s="589"/>
      <c r="E1300" s="589"/>
      <c r="F1300" s="590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46"/>
      <c r="R1300" s="46"/>
    </row>
    <row r="1301" spans="1:18" s="80" customFormat="1" ht="12.75">
      <c r="A1301" s="589"/>
      <c r="B1301" s="589"/>
      <c r="C1301" s="589"/>
      <c r="D1301" s="589"/>
      <c r="E1301" s="589"/>
      <c r="F1301" s="590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46"/>
      <c r="R1301" s="46"/>
    </row>
    <row r="1302" spans="1:18" s="80" customFormat="1" ht="12.75">
      <c r="A1302" s="589"/>
      <c r="B1302" s="589"/>
      <c r="C1302" s="589"/>
      <c r="D1302" s="589"/>
      <c r="E1302" s="589"/>
      <c r="F1302" s="590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46"/>
      <c r="R1302" s="46"/>
    </row>
    <row r="1303" spans="1:18" s="80" customFormat="1" ht="12.75">
      <c r="A1303" s="589"/>
      <c r="B1303" s="589"/>
      <c r="C1303" s="589"/>
      <c r="D1303" s="589"/>
      <c r="E1303" s="589"/>
      <c r="F1303" s="590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46"/>
      <c r="R1303" s="46"/>
    </row>
    <row r="1304" spans="1:18" s="80" customFormat="1" ht="12.75">
      <c r="A1304" s="589"/>
      <c r="B1304" s="589"/>
      <c r="C1304" s="589"/>
      <c r="D1304" s="589"/>
      <c r="E1304" s="589"/>
      <c r="F1304" s="590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46"/>
      <c r="R1304" s="46"/>
    </row>
    <row r="1305" spans="1:18" s="80" customFormat="1" ht="12.75">
      <c r="A1305" s="589"/>
      <c r="B1305" s="589"/>
      <c r="C1305" s="589"/>
      <c r="D1305" s="589"/>
      <c r="E1305" s="589"/>
      <c r="F1305" s="590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46"/>
      <c r="R1305" s="46"/>
    </row>
    <row r="1306" spans="1:18" s="80" customFormat="1" ht="12.75">
      <c r="A1306" s="589"/>
      <c r="B1306" s="589"/>
      <c r="C1306" s="589"/>
      <c r="D1306" s="589"/>
      <c r="E1306" s="589"/>
      <c r="F1306" s="590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46"/>
      <c r="R1306" s="46"/>
    </row>
    <row r="1307" spans="1:18" s="80" customFormat="1" ht="12.75">
      <c r="A1307" s="589"/>
      <c r="B1307" s="589"/>
      <c r="C1307" s="589"/>
      <c r="D1307" s="589"/>
      <c r="E1307" s="589"/>
      <c r="F1307" s="590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46"/>
      <c r="R1307" s="46"/>
    </row>
    <row r="1308" spans="1:18" s="80" customFormat="1" ht="12.75">
      <c r="A1308" s="589"/>
      <c r="B1308" s="589"/>
      <c r="C1308" s="589"/>
      <c r="D1308" s="589"/>
      <c r="E1308" s="589"/>
      <c r="F1308" s="590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46"/>
      <c r="R1308" s="46"/>
    </row>
    <row r="1309" spans="1:18" s="80" customFormat="1" ht="12.75">
      <c r="A1309" s="589"/>
      <c r="B1309" s="589"/>
      <c r="C1309" s="589"/>
      <c r="D1309" s="589"/>
      <c r="E1309" s="589"/>
      <c r="F1309" s="590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46"/>
      <c r="R1309" s="46"/>
    </row>
    <row r="1310" spans="1:18" s="80" customFormat="1" ht="12.75">
      <c r="A1310" s="589"/>
      <c r="B1310" s="589"/>
      <c r="C1310" s="589"/>
      <c r="D1310" s="589"/>
      <c r="E1310" s="589"/>
      <c r="F1310" s="590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46"/>
      <c r="R1310" s="46"/>
    </row>
    <row r="1311" spans="1:18" s="80" customFormat="1" ht="12.75">
      <c r="A1311" s="589"/>
      <c r="B1311" s="589"/>
      <c r="C1311" s="589"/>
      <c r="D1311" s="589"/>
      <c r="E1311" s="589"/>
      <c r="F1311" s="590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46"/>
      <c r="R1311" s="46"/>
    </row>
    <row r="1312" spans="1:18" s="80" customFormat="1" ht="12.75">
      <c r="A1312" s="589"/>
      <c r="B1312" s="589"/>
      <c r="C1312" s="589"/>
      <c r="D1312" s="589"/>
      <c r="E1312" s="589"/>
      <c r="F1312" s="590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46"/>
      <c r="R1312" s="46"/>
    </row>
    <row r="1313" spans="1:18" s="80" customFormat="1" ht="12.75">
      <c r="A1313" s="589"/>
      <c r="B1313" s="589"/>
      <c r="C1313" s="589"/>
      <c r="D1313" s="589"/>
      <c r="E1313" s="589"/>
      <c r="F1313" s="590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46"/>
      <c r="R1313" s="46"/>
    </row>
    <row r="1314" spans="1:18" s="80" customFormat="1" ht="12.75">
      <c r="A1314" s="589"/>
      <c r="B1314" s="589"/>
      <c r="C1314" s="589"/>
      <c r="D1314" s="589"/>
      <c r="E1314" s="589"/>
      <c r="F1314" s="590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46"/>
      <c r="R1314" s="46"/>
    </row>
    <row r="1315" spans="1:18" s="80" customFormat="1" ht="12.75">
      <c r="A1315" s="589"/>
      <c r="B1315" s="589"/>
      <c r="C1315" s="589"/>
      <c r="D1315" s="589"/>
      <c r="E1315" s="589"/>
      <c r="F1315" s="590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46"/>
      <c r="R1315" s="46"/>
    </row>
    <row r="1316" spans="1:18" s="80" customFormat="1" ht="12.75">
      <c r="A1316" s="589"/>
      <c r="B1316" s="589"/>
      <c r="C1316" s="589"/>
      <c r="D1316" s="589"/>
      <c r="E1316" s="589"/>
      <c r="F1316" s="590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46"/>
      <c r="R1316" s="46"/>
    </row>
    <row r="1317" spans="1:18" s="80" customFormat="1" ht="12.75">
      <c r="A1317" s="589"/>
      <c r="B1317" s="589"/>
      <c r="C1317" s="589"/>
      <c r="D1317" s="589"/>
      <c r="E1317" s="589"/>
      <c r="F1317" s="590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46"/>
      <c r="R1317" s="46"/>
    </row>
    <row r="1318" spans="1:18" s="80" customFormat="1" ht="12.75">
      <c r="A1318" s="589"/>
      <c r="B1318" s="589"/>
      <c r="C1318" s="589"/>
      <c r="D1318" s="589"/>
      <c r="E1318" s="589"/>
      <c r="F1318" s="590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46"/>
      <c r="R1318" s="46"/>
    </row>
    <row r="1319" spans="1:18" s="80" customFormat="1" ht="12.75">
      <c r="A1319" s="589"/>
      <c r="B1319" s="589"/>
      <c r="C1319" s="589"/>
      <c r="D1319" s="589"/>
      <c r="E1319" s="589"/>
      <c r="F1319" s="590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46"/>
      <c r="R1319" s="46"/>
    </row>
    <row r="1320" spans="1:18" s="80" customFormat="1" ht="12.75">
      <c r="A1320" s="589"/>
      <c r="B1320" s="589"/>
      <c r="C1320" s="589"/>
      <c r="D1320" s="589"/>
      <c r="E1320" s="589"/>
      <c r="F1320" s="590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46"/>
      <c r="R1320" s="46"/>
    </row>
    <row r="1321" spans="1:18" s="80" customFormat="1" ht="12.75">
      <c r="A1321" s="589"/>
      <c r="B1321" s="589"/>
      <c r="C1321" s="589"/>
      <c r="D1321" s="589"/>
      <c r="E1321" s="589"/>
      <c r="F1321" s="590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46"/>
      <c r="R1321" s="46"/>
    </row>
    <row r="1322" spans="1:18" s="80" customFormat="1" ht="12.75">
      <c r="A1322" s="589"/>
      <c r="B1322" s="589"/>
      <c r="C1322" s="589"/>
      <c r="D1322" s="589"/>
      <c r="E1322" s="589"/>
      <c r="F1322" s="590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46"/>
      <c r="R1322" s="46"/>
    </row>
    <row r="1323" spans="1:18" s="80" customFormat="1" ht="12.75">
      <c r="A1323" s="589"/>
      <c r="B1323" s="589"/>
      <c r="C1323" s="589"/>
      <c r="D1323" s="589"/>
      <c r="E1323" s="589"/>
      <c r="F1323" s="590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46"/>
      <c r="R1323" s="46"/>
    </row>
    <row r="1324" spans="1:18" s="80" customFormat="1" ht="12.75">
      <c r="A1324" s="589"/>
      <c r="B1324" s="589"/>
      <c r="C1324" s="589"/>
      <c r="D1324" s="589"/>
      <c r="E1324" s="589"/>
      <c r="F1324" s="590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46"/>
      <c r="R1324" s="46"/>
    </row>
    <row r="1325" spans="1:18" s="80" customFormat="1" ht="12.75">
      <c r="A1325" s="589"/>
      <c r="B1325" s="589"/>
      <c r="C1325" s="589"/>
      <c r="D1325" s="589"/>
      <c r="E1325" s="589"/>
      <c r="F1325" s="590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46"/>
      <c r="R1325" s="46"/>
    </row>
    <row r="1326" spans="1:18" s="80" customFormat="1" ht="12.75">
      <c r="A1326" s="589"/>
      <c r="B1326" s="589"/>
      <c r="C1326" s="589"/>
      <c r="D1326" s="589"/>
      <c r="E1326" s="589"/>
      <c r="F1326" s="590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46"/>
      <c r="R1326" s="46"/>
    </row>
    <row r="1327" spans="1:18" s="80" customFormat="1" ht="12.75">
      <c r="A1327" s="589"/>
      <c r="B1327" s="589"/>
      <c r="C1327" s="589"/>
      <c r="D1327" s="589"/>
      <c r="E1327" s="589"/>
      <c r="F1327" s="590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46"/>
      <c r="R1327" s="46"/>
    </row>
    <row r="1328" spans="1:18" s="80" customFormat="1" ht="12.75">
      <c r="A1328" s="589"/>
      <c r="B1328" s="589"/>
      <c r="C1328" s="589"/>
      <c r="D1328" s="589"/>
      <c r="E1328" s="589"/>
      <c r="F1328" s="590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46"/>
      <c r="R1328" s="46"/>
    </row>
    <row r="1329" spans="1:18" s="80" customFormat="1" ht="12.75">
      <c r="A1329" s="589"/>
      <c r="B1329" s="589"/>
      <c r="C1329" s="589"/>
      <c r="D1329" s="589"/>
      <c r="E1329" s="589"/>
      <c r="F1329" s="590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46"/>
      <c r="R1329" s="46"/>
    </row>
    <row r="1330" spans="1:18" s="80" customFormat="1" ht="12.75">
      <c r="A1330" s="589"/>
      <c r="B1330" s="589"/>
      <c r="C1330" s="589"/>
      <c r="D1330" s="589"/>
      <c r="E1330" s="589"/>
      <c r="F1330" s="590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46"/>
      <c r="R1330" s="46"/>
    </row>
    <row r="1331" spans="1:18" s="80" customFormat="1" ht="12.75">
      <c r="A1331" s="589"/>
      <c r="B1331" s="589"/>
      <c r="C1331" s="589"/>
      <c r="D1331" s="589"/>
      <c r="E1331" s="589"/>
      <c r="F1331" s="590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46"/>
      <c r="R1331" s="46"/>
    </row>
    <row r="1332" spans="1:18" s="80" customFormat="1" ht="12.75">
      <c r="A1332" s="589"/>
      <c r="B1332" s="589"/>
      <c r="C1332" s="589"/>
      <c r="D1332" s="589"/>
      <c r="E1332" s="589"/>
      <c r="F1332" s="590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46"/>
      <c r="R1332" s="46"/>
    </row>
    <row r="1333" spans="1:18" s="80" customFormat="1" ht="12.75">
      <c r="A1333" s="589"/>
      <c r="B1333" s="589"/>
      <c r="C1333" s="589"/>
      <c r="D1333" s="589"/>
      <c r="E1333" s="589"/>
      <c r="F1333" s="590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46"/>
      <c r="R1333" s="46"/>
    </row>
    <row r="1334" spans="1:18" s="80" customFormat="1" ht="12.75">
      <c r="A1334" s="589"/>
      <c r="B1334" s="589"/>
      <c r="C1334" s="589"/>
      <c r="D1334" s="589"/>
      <c r="E1334" s="589"/>
      <c r="F1334" s="590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46"/>
      <c r="R1334" s="46"/>
    </row>
    <row r="1335" spans="1:18" s="80" customFormat="1" ht="12.75">
      <c r="A1335" s="589"/>
      <c r="B1335" s="589"/>
      <c r="C1335" s="589"/>
      <c r="D1335" s="589"/>
      <c r="E1335" s="589"/>
      <c r="F1335" s="590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46"/>
      <c r="R1335" s="46"/>
    </row>
    <row r="1336" spans="1:18" s="80" customFormat="1" ht="12.75">
      <c r="A1336" s="589"/>
      <c r="B1336" s="589"/>
      <c r="C1336" s="589"/>
      <c r="D1336" s="589"/>
      <c r="E1336" s="589"/>
      <c r="F1336" s="590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46"/>
      <c r="R1336" s="46"/>
    </row>
    <row r="1337" spans="1:18" s="80" customFormat="1" ht="12.75">
      <c r="A1337" s="589"/>
      <c r="B1337" s="589"/>
      <c r="C1337" s="589"/>
      <c r="D1337" s="589"/>
      <c r="E1337" s="589"/>
      <c r="F1337" s="590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46"/>
      <c r="R1337" s="46"/>
    </row>
    <row r="1338" spans="1:18" s="80" customFormat="1" ht="12.75">
      <c r="A1338" s="589"/>
      <c r="B1338" s="589"/>
      <c r="C1338" s="589"/>
      <c r="D1338" s="589"/>
      <c r="E1338" s="589"/>
      <c r="F1338" s="590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46"/>
      <c r="R1338" s="46"/>
    </row>
    <row r="1339" spans="1:18" s="80" customFormat="1" ht="12.75">
      <c r="A1339" s="589"/>
      <c r="B1339" s="589"/>
      <c r="C1339" s="589"/>
      <c r="D1339" s="589"/>
      <c r="E1339" s="589"/>
      <c r="F1339" s="590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46"/>
      <c r="R1339" s="46"/>
    </row>
    <row r="1340" spans="1:18" s="80" customFormat="1" ht="12.75">
      <c r="A1340" s="589"/>
      <c r="B1340" s="589"/>
      <c r="C1340" s="589"/>
      <c r="D1340" s="589"/>
      <c r="E1340" s="589"/>
      <c r="F1340" s="590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46"/>
      <c r="R1340" s="46"/>
    </row>
    <row r="1341" spans="1:18" s="80" customFormat="1" ht="12.75">
      <c r="A1341" s="589"/>
      <c r="B1341" s="589"/>
      <c r="C1341" s="589"/>
      <c r="D1341" s="589"/>
      <c r="E1341" s="589"/>
      <c r="F1341" s="590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46"/>
      <c r="R1341" s="46"/>
    </row>
    <row r="1342" spans="1:18" s="80" customFormat="1" ht="12.75">
      <c r="A1342" s="589"/>
      <c r="B1342" s="589"/>
      <c r="C1342" s="589"/>
      <c r="D1342" s="589"/>
      <c r="E1342" s="589"/>
      <c r="F1342" s="590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46"/>
      <c r="R1342" s="46"/>
    </row>
    <row r="1343" spans="1:18" s="80" customFormat="1" ht="12.75">
      <c r="A1343" s="589"/>
      <c r="B1343" s="589"/>
      <c r="C1343" s="589"/>
      <c r="D1343" s="589"/>
      <c r="E1343" s="589"/>
      <c r="F1343" s="590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46"/>
      <c r="R1343" s="46"/>
    </row>
    <row r="1344" spans="1:18" s="80" customFormat="1" ht="12.75">
      <c r="A1344" s="589"/>
      <c r="B1344" s="589"/>
      <c r="C1344" s="589"/>
      <c r="D1344" s="589"/>
      <c r="E1344" s="589"/>
      <c r="F1344" s="590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46"/>
      <c r="R1344" s="46"/>
    </row>
    <row r="1345" spans="1:18" s="80" customFormat="1" ht="12.75">
      <c r="A1345" s="589"/>
      <c r="B1345" s="589"/>
      <c r="C1345" s="589"/>
      <c r="D1345" s="589"/>
      <c r="E1345" s="589"/>
      <c r="F1345" s="590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46"/>
      <c r="R1345" s="46"/>
    </row>
    <row r="1346" spans="1:18" s="80" customFormat="1" ht="12.75">
      <c r="A1346" s="589"/>
      <c r="B1346" s="589"/>
      <c r="C1346" s="589"/>
      <c r="D1346" s="589"/>
      <c r="E1346" s="589"/>
      <c r="F1346" s="590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46"/>
      <c r="R1346" s="46"/>
    </row>
    <row r="1347" spans="1:18" s="80" customFormat="1" ht="12.75">
      <c r="A1347" s="589"/>
      <c r="B1347" s="589"/>
      <c r="C1347" s="589"/>
      <c r="D1347" s="589"/>
      <c r="E1347" s="589"/>
      <c r="F1347" s="590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46"/>
      <c r="R1347" s="46"/>
    </row>
    <row r="1348" spans="1:18" s="80" customFormat="1" ht="12.75">
      <c r="A1348" s="589"/>
      <c r="B1348" s="589"/>
      <c r="C1348" s="589"/>
      <c r="D1348" s="589"/>
      <c r="E1348" s="589"/>
      <c r="F1348" s="590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46"/>
      <c r="R1348" s="46"/>
    </row>
    <row r="1349" spans="1:18" s="80" customFormat="1" ht="12.75">
      <c r="A1349" s="589"/>
      <c r="B1349" s="589"/>
      <c r="C1349" s="589"/>
      <c r="D1349" s="589"/>
      <c r="E1349" s="589"/>
      <c r="F1349" s="590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46"/>
      <c r="R1349" s="46"/>
    </row>
    <row r="1350" spans="1:18" s="80" customFormat="1" ht="12.75">
      <c r="A1350" s="589"/>
      <c r="B1350" s="589"/>
      <c r="C1350" s="589"/>
      <c r="D1350" s="589"/>
      <c r="E1350" s="589"/>
      <c r="F1350" s="590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46"/>
      <c r="R1350" s="46"/>
    </row>
    <row r="1351" spans="1:18" s="80" customFormat="1" ht="12.75">
      <c r="A1351" s="589"/>
      <c r="B1351" s="589"/>
      <c r="C1351" s="589"/>
      <c r="D1351" s="589"/>
      <c r="E1351" s="589"/>
      <c r="F1351" s="590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46"/>
      <c r="R1351" s="46"/>
    </row>
    <row r="1352" spans="1:18" s="80" customFormat="1" ht="12.75">
      <c r="A1352" s="589"/>
      <c r="B1352" s="589"/>
      <c r="C1352" s="589"/>
      <c r="D1352" s="589"/>
      <c r="E1352" s="589"/>
      <c r="F1352" s="590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46"/>
      <c r="R1352" s="46"/>
    </row>
    <row r="1353" spans="1:18" s="80" customFormat="1" ht="12.75">
      <c r="A1353" s="589"/>
      <c r="B1353" s="589"/>
      <c r="C1353" s="589"/>
      <c r="D1353" s="589"/>
      <c r="E1353" s="589"/>
      <c r="F1353" s="590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46"/>
      <c r="R1353" s="46"/>
    </row>
    <row r="1354" spans="1:18" s="80" customFormat="1" ht="12.75">
      <c r="A1354" s="589"/>
      <c r="B1354" s="589"/>
      <c r="C1354" s="589"/>
      <c r="D1354" s="589"/>
      <c r="E1354" s="589"/>
      <c r="F1354" s="590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46"/>
      <c r="R1354" s="46"/>
    </row>
    <row r="1355" spans="1:18" s="80" customFormat="1" ht="12.75">
      <c r="A1355" s="589"/>
      <c r="B1355" s="589"/>
      <c r="C1355" s="589"/>
      <c r="D1355" s="589"/>
      <c r="E1355" s="589"/>
      <c r="F1355" s="590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46"/>
      <c r="R1355" s="46"/>
    </row>
    <row r="1356" spans="1:18" s="80" customFormat="1" ht="12.75">
      <c r="A1356" s="589"/>
      <c r="B1356" s="589"/>
      <c r="C1356" s="589"/>
      <c r="D1356" s="589"/>
      <c r="E1356" s="589"/>
      <c r="F1356" s="590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46"/>
      <c r="R1356" s="46"/>
    </row>
    <row r="1357" spans="1:18" s="80" customFormat="1" ht="12.75">
      <c r="A1357" s="589"/>
      <c r="B1357" s="589"/>
      <c r="C1357" s="589"/>
      <c r="D1357" s="589"/>
      <c r="E1357" s="589"/>
      <c r="F1357" s="590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46"/>
      <c r="R1357" s="46"/>
    </row>
    <row r="1358" spans="1:18" s="80" customFormat="1" ht="12.75">
      <c r="A1358" s="589"/>
      <c r="B1358" s="589"/>
      <c r="C1358" s="589"/>
      <c r="D1358" s="589"/>
      <c r="E1358" s="589"/>
      <c r="F1358" s="590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46"/>
      <c r="R1358" s="46"/>
    </row>
    <row r="1359" spans="1:18" s="80" customFormat="1" ht="12.75">
      <c r="A1359" s="589"/>
      <c r="B1359" s="589"/>
      <c r="C1359" s="589"/>
      <c r="D1359" s="589"/>
      <c r="E1359" s="589"/>
      <c r="F1359" s="590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46"/>
      <c r="R1359" s="46"/>
    </row>
    <row r="1360" spans="1:18" s="80" customFormat="1" ht="12.75">
      <c r="A1360" s="589"/>
      <c r="B1360" s="589"/>
      <c r="C1360" s="589"/>
      <c r="D1360" s="589"/>
      <c r="E1360" s="589"/>
      <c r="F1360" s="590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46"/>
      <c r="R1360" s="46"/>
    </row>
    <row r="1361" spans="1:18" s="80" customFormat="1" ht="12.75">
      <c r="A1361" s="589"/>
      <c r="B1361" s="589"/>
      <c r="C1361" s="589"/>
      <c r="D1361" s="589"/>
      <c r="E1361" s="589"/>
      <c r="F1361" s="590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46"/>
      <c r="R1361" s="46"/>
    </row>
    <row r="1362" spans="1:18" s="80" customFormat="1" ht="12.75">
      <c r="A1362" s="589"/>
      <c r="B1362" s="589"/>
      <c r="C1362" s="589"/>
      <c r="D1362" s="589"/>
      <c r="E1362" s="589"/>
      <c r="F1362" s="590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46"/>
      <c r="R1362" s="46"/>
    </row>
    <row r="1363" spans="1:18" s="80" customFormat="1" ht="12.75">
      <c r="A1363" s="589"/>
      <c r="B1363" s="589"/>
      <c r="C1363" s="589"/>
      <c r="D1363" s="589"/>
      <c r="E1363" s="589"/>
      <c r="F1363" s="590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46"/>
      <c r="R1363" s="46"/>
    </row>
    <row r="1364" spans="1:18" s="80" customFormat="1" ht="12.75">
      <c r="A1364" s="589"/>
      <c r="B1364" s="589"/>
      <c r="C1364" s="589"/>
      <c r="D1364" s="589"/>
      <c r="E1364" s="589"/>
      <c r="F1364" s="590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46"/>
      <c r="R1364" s="46"/>
    </row>
    <row r="1365" spans="1:18" s="80" customFormat="1" ht="12.75">
      <c r="A1365" s="589"/>
      <c r="B1365" s="589"/>
      <c r="C1365" s="589"/>
      <c r="D1365" s="589"/>
      <c r="E1365" s="589"/>
      <c r="F1365" s="590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46"/>
      <c r="R1365" s="46"/>
    </row>
    <row r="1366" spans="1:18" s="80" customFormat="1" ht="12.75">
      <c r="A1366" s="589"/>
      <c r="B1366" s="589"/>
      <c r="C1366" s="589"/>
      <c r="D1366" s="589"/>
      <c r="E1366" s="589"/>
      <c r="F1366" s="590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46"/>
      <c r="R1366" s="46"/>
    </row>
    <row r="1367" spans="1:18" s="80" customFormat="1" ht="12.75">
      <c r="A1367" s="589"/>
      <c r="B1367" s="589"/>
      <c r="C1367" s="589"/>
      <c r="D1367" s="589"/>
      <c r="E1367" s="589"/>
      <c r="F1367" s="590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46"/>
      <c r="R1367" s="46"/>
    </row>
    <row r="1368" spans="1:18" s="80" customFormat="1" ht="12.75">
      <c r="A1368" s="589"/>
      <c r="B1368" s="589"/>
      <c r="C1368" s="589"/>
      <c r="D1368" s="589"/>
      <c r="E1368" s="589"/>
      <c r="F1368" s="590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46"/>
      <c r="R1368" s="46"/>
    </row>
    <row r="1369" spans="1:18" s="80" customFormat="1" ht="12.75">
      <c r="A1369" s="589"/>
      <c r="B1369" s="589"/>
      <c r="C1369" s="589"/>
      <c r="D1369" s="589"/>
      <c r="E1369" s="589"/>
      <c r="F1369" s="590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46"/>
      <c r="R1369" s="46"/>
    </row>
    <row r="1370" spans="1:18" s="80" customFormat="1" ht="12.75">
      <c r="A1370" s="589"/>
      <c r="B1370" s="589"/>
      <c r="C1370" s="589"/>
      <c r="D1370" s="589"/>
      <c r="E1370" s="589"/>
      <c r="F1370" s="590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46"/>
      <c r="R1370" s="46"/>
    </row>
    <row r="1371" spans="1:18" s="80" customFormat="1" ht="12.75">
      <c r="A1371" s="589"/>
      <c r="B1371" s="589"/>
      <c r="C1371" s="589"/>
      <c r="D1371" s="589"/>
      <c r="E1371" s="589"/>
      <c r="F1371" s="590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46"/>
      <c r="R1371" s="46"/>
    </row>
    <row r="1372" spans="1:18" s="80" customFormat="1" ht="12.75">
      <c r="A1372" s="589"/>
      <c r="B1372" s="589"/>
      <c r="C1372" s="589"/>
      <c r="D1372" s="589"/>
      <c r="E1372" s="589"/>
      <c r="F1372" s="590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46"/>
      <c r="R1372" s="46"/>
    </row>
    <row r="1373" spans="1:18" s="80" customFormat="1" ht="12.75">
      <c r="A1373" s="589"/>
      <c r="B1373" s="589"/>
      <c r="C1373" s="589"/>
      <c r="D1373" s="589"/>
      <c r="E1373" s="589"/>
      <c r="F1373" s="590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46"/>
      <c r="R1373" s="46"/>
    </row>
    <row r="1374" spans="1:18" s="80" customFormat="1" ht="12.75">
      <c r="A1374" s="589"/>
      <c r="B1374" s="589"/>
      <c r="C1374" s="589"/>
      <c r="D1374" s="589"/>
      <c r="E1374" s="589"/>
      <c r="F1374" s="590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46"/>
      <c r="R1374" s="46"/>
    </row>
    <row r="1375" spans="1:18" s="80" customFormat="1" ht="12.75">
      <c r="A1375" s="589"/>
      <c r="B1375" s="589"/>
      <c r="C1375" s="589"/>
      <c r="D1375" s="589"/>
      <c r="E1375" s="589"/>
      <c r="F1375" s="590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46"/>
      <c r="R1375" s="46"/>
    </row>
    <row r="1376" spans="1:18" s="80" customFormat="1" ht="12.75">
      <c r="A1376" s="589"/>
      <c r="B1376" s="589"/>
      <c r="C1376" s="589"/>
      <c r="D1376" s="589"/>
      <c r="E1376" s="589"/>
      <c r="F1376" s="590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46"/>
      <c r="R1376" s="46"/>
    </row>
    <row r="1377" spans="1:18" s="80" customFormat="1" ht="12.75">
      <c r="A1377" s="589"/>
      <c r="B1377" s="589"/>
      <c r="C1377" s="589"/>
      <c r="D1377" s="589"/>
      <c r="E1377" s="589"/>
      <c r="F1377" s="590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46"/>
      <c r="R1377" s="46"/>
    </row>
    <row r="1378" spans="1:18" s="80" customFormat="1" ht="12.75">
      <c r="A1378" s="589"/>
      <c r="B1378" s="589"/>
      <c r="C1378" s="589"/>
      <c r="D1378" s="589"/>
      <c r="E1378" s="589"/>
      <c r="F1378" s="590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46"/>
      <c r="R1378" s="46"/>
    </row>
    <row r="1379" spans="1:18" s="80" customFormat="1" ht="12.75">
      <c r="A1379" s="589"/>
      <c r="B1379" s="589"/>
      <c r="C1379" s="589"/>
      <c r="D1379" s="589"/>
      <c r="E1379" s="589"/>
      <c r="F1379" s="590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46"/>
      <c r="R1379" s="46"/>
    </row>
    <row r="1380" spans="1:18" s="80" customFormat="1" ht="12.75">
      <c r="A1380" s="589"/>
      <c r="B1380" s="589"/>
      <c r="C1380" s="589"/>
      <c r="D1380" s="589"/>
      <c r="E1380" s="589"/>
      <c r="F1380" s="590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46"/>
      <c r="R1380" s="46"/>
    </row>
    <row r="1381" spans="1:18" s="80" customFormat="1" ht="12.75">
      <c r="A1381" s="589"/>
      <c r="B1381" s="589"/>
      <c r="C1381" s="589"/>
      <c r="D1381" s="589"/>
      <c r="E1381" s="589"/>
      <c r="F1381" s="590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46"/>
      <c r="R1381" s="46"/>
    </row>
    <row r="1382" spans="1:18" s="80" customFormat="1" ht="12.75">
      <c r="A1382" s="589"/>
      <c r="B1382" s="589"/>
      <c r="C1382" s="589"/>
      <c r="D1382" s="589"/>
      <c r="E1382" s="589"/>
      <c r="F1382" s="590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46"/>
      <c r="R1382" s="46"/>
    </row>
    <row r="1383" spans="1:18" s="80" customFormat="1" ht="12.75">
      <c r="A1383" s="589"/>
      <c r="B1383" s="589"/>
      <c r="C1383" s="589"/>
      <c r="D1383" s="589"/>
      <c r="E1383" s="589"/>
      <c r="F1383" s="590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46"/>
      <c r="R1383" s="46"/>
    </row>
    <row r="1384" spans="1:18" s="80" customFormat="1" ht="12.75">
      <c r="A1384" s="589"/>
      <c r="B1384" s="589"/>
      <c r="C1384" s="589"/>
      <c r="D1384" s="589"/>
      <c r="E1384" s="589"/>
      <c r="F1384" s="590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46"/>
      <c r="R1384" s="46"/>
    </row>
    <row r="1385" spans="1:18" s="80" customFormat="1" ht="12.75">
      <c r="A1385" s="589"/>
      <c r="B1385" s="589"/>
      <c r="C1385" s="589"/>
      <c r="D1385" s="589"/>
      <c r="E1385" s="589"/>
      <c r="F1385" s="590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46"/>
      <c r="R1385" s="46"/>
    </row>
    <row r="1386" spans="1:18" s="80" customFormat="1" ht="12.75">
      <c r="A1386" s="589"/>
      <c r="B1386" s="589"/>
      <c r="C1386" s="589"/>
      <c r="D1386" s="589"/>
      <c r="E1386" s="589"/>
      <c r="F1386" s="590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46"/>
      <c r="R1386" s="46"/>
    </row>
    <row r="1387" spans="1:18" s="80" customFormat="1" ht="12.75">
      <c r="A1387" s="589"/>
      <c r="B1387" s="589"/>
      <c r="C1387" s="589"/>
      <c r="D1387" s="589"/>
      <c r="E1387" s="589"/>
      <c r="F1387" s="590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46"/>
      <c r="R1387" s="46"/>
    </row>
    <row r="1388" spans="1:18" s="80" customFormat="1" ht="12.75">
      <c r="A1388" s="589"/>
      <c r="B1388" s="589"/>
      <c r="C1388" s="589"/>
      <c r="D1388" s="589"/>
      <c r="E1388" s="589"/>
      <c r="F1388" s="590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46"/>
      <c r="R1388" s="46"/>
    </row>
    <row r="1389" spans="1:18" s="80" customFormat="1" ht="12.75">
      <c r="A1389" s="589"/>
      <c r="B1389" s="589"/>
      <c r="C1389" s="589"/>
      <c r="D1389" s="589"/>
      <c r="E1389" s="589"/>
      <c r="F1389" s="590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46"/>
      <c r="R1389" s="46"/>
    </row>
    <row r="1390" spans="1:18" s="80" customFormat="1" ht="12.75">
      <c r="A1390" s="589"/>
      <c r="B1390" s="589"/>
      <c r="C1390" s="589"/>
      <c r="D1390" s="589"/>
      <c r="E1390" s="589"/>
      <c r="F1390" s="590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46"/>
      <c r="R1390" s="46"/>
    </row>
    <row r="1391" spans="1:18" s="80" customFormat="1" ht="12.75">
      <c r="A1391" s="589"/>
      <c r="B1391" s="589"/>
      <c r="C1391" s="589"/>
      <c r="D1391" s="589"/>
      <c r="E1391" s="589"/>
      <c r="F1391" s="590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46"/>
      <c r="R1391" s="46"/>
    </row>
    <row r="1392" spans="1:18" s="80" customFormat="1" ht="12.75">
      <c r="A1392" s="589"/>
      <c r="B1392" s="589"/>
      <c r="C1392" s="589"/>
      <c r="D1392" s="589"/>
      <c r="E1392" s="589"/>
      <c r="F1392" s="590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46"/>
      <c r="R1392" s="46"/>
    </row>
    <row r="1393" spans="1:18" s="80" customFormat="1" ht="12.75">
      <c r="A1393" s="589"/>
      <c r="B1393" s="589"/>
      <c r="C1393" s="589"/>
      <c r="D1393" s="589"/>
      <c r="E1393" s="589"/>
      <c r="F1393" s="590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46"/>
      <c r="R1393" s="46"/>
    </row>
    <row r="1394" spans="1:18" s="80" customFormat="1" ht="12.75">
      <c r="A1394" s="589"/>
      <c r="B1394" s="589"/>
      <c r="C1394" s="589"/>
      <c r="D1394" s="589"/>
      <c r="E1394" s="589"/>
      <c r="F1394" s="590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46"/>
      <c r="R1394" s="46"/>
    </row>
    <row r="1395" spans="1:18" s="80" customFormat="1" ht="12.75">
      <c r="A1395" s="589"/>
      <c r="B1395" s="589"/>
      <c r="C1395" s="589"/>
      <c r="D1395" s="589"/>
      <c r="E1395" s="589"/>
      <c r="F1395" s="590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46"/>
      <c r="R1395" s="46"/>
    </row>
    <row r="1396" spans="1:18" s="80" customFormat="1" ht="12.75">
      <c r="A1396" s="589"/>
      <c r="B1396" s="589"/>
      <c r="C1396" s="589"/>
      <c r="D1396" s="589"/>
      <c r="E1396" s="589"/>
      <c r="F1396" s="590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46"/>
      <c r="R1396" s="46"/>
    </row>
    <row r="1397" spans="1:18" s="80" customFormat="1" ht="12.75">
      <c r="A1397" s="589"/>
      <c r="B1397" s="589"/>
      <c r="C1397" s="589"/>
      <c r="D1397" s="589"/>
      <c r="E1397" s="589"/>
      <c r="F1397" s="590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46"/>
      <c r="R1397" s="46"/>
    </row>
    <row r="1398" spans="1:18" s="80" customFormat="1" ht="12.75">
      <c r="A1398" s="589"/>
      <c r="B1398" s="589"/>
      <c r="C1398" s="589"/>
      <c r="D1398" s="589"/>
      <c r="E1398" s="589"/>
      <c r="F1398" s="590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46"/>
      <c r="R1398" s="46"/>
    </row>
    <row r="1399" spans="1:18" s="80" customFormat="1" ht="12.75">
      <c r="A1399" s="589"/>
      <c r="B1399" s="589"/>
      <c r="C1399" s="589"/>
      <c r="D1399" s="589"/>
      <c r="E1399" s="589"/>
      <c r="F1399" s="590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46"/>
      <c r="R1399" s="46"/>
    </row>
    <row r="1400" spans="1:18" s="80" customFormat="1" ht="12.75">
      <c r="A1400" s="589"/>
      <c r="B1400" s="589"/>
      <c r="C1400" s="589"/>
      <c r="D1400" s="589"/>
      <c r="E1400" s="589"/>
      <c r="F1400" s="590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46"/>
      <c r="R1400" s="46"/>
    </row>
    <row r="1401" spans="1:18" s="80" customFormat="1" ht="12.75">
      <c r="A1401" s="589"/>
      <c r="B1401" s="589"/>
      <c r="C1401" s="589"/>
      <c r="D1401" s="589"/>
      <c r="E1401" s="589"/>
      <c r="F1401" s="590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46"/>
      <c r="R1401" s="46"/>
    </row>
    <row r="1402" spans="1:18" s="80" customFormat="1" ht="12.75">
      <c r="A1402" s="589"/>
      <c r="B1402" s="589"/>
      <c r="C1402" s="589"/>
      <c r="D1402" s="589"/>
      <c r="E1402" s="589"/>
      <c r="F1402" s="590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46"/>
      <c r="R1402" s="46"/>
    </row>
    <row r="1403" spans="1:18" s="80" customFormat="1" ht="12.75">
      <c r="A1403" s="589"/>
      <c r="B1403" s="589"/>
      <c r="C1403" s="589"/>
      <c r="D1403" s="589"/>
      <c r="E1403" s="589"/>
      <c r="F1403" s="590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46"/>
      <c r="R1403" s="46"/>
    </row>
    <row r="1404" spans="1:18" s="80" customFormat="1" ht="12.75">
      <c r="A1404" s="589"/>
      <c r="B1404" s="589"/>
      <c r="C1404" s="589"/>
      <c r="D1404" s="589"/>
      <c r="E1404" s="589"/>
      <c r="F1404" s="590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46"/>
      <c r="R1404" s="46"/>
    </row>
    <row r="1405" spans="1:18" s="80" customFormat="1" ht="12.75">
      <c r="A1405" s="589"/>
      <c r="B1405" s="589"/>
      <c r="C1405" s="589"/>
      <c r="D1405" s="589"/>
      <c r="E1405" s="589"/>
      <c r="F1405" s="590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46"/>
      <c r="R1405" s="46"/>
    </row>
    <row r="1406" spans="1:18" s="80" customFormat="1" ht="12.75">
      <c r="A1406" s="589"/>
      <c r="B1406" s="589"/>
      <c r="C1406" s="589"/>
      <c r="D1406" s="589"/>
      <c r="E1406" s="589"/>
      <c r="F1406" s="590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46"/>
      <c r="R1406" s="46"/>
    </row>
    <row r="1407" spans="1:18" s="80" customFormat="1" ht="12.75">
      <c r="A1407" s="589"/>
      <c r="B1407" s="589"/>
      <c r="C1407" s="589"/>
      <c r="D1407" s="589"/>
      <c r="E1407" s="589"/>
      <c r="F1407" s="590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46"/>
      <c r="R1407" s="46"/>
    </row>
    <row r="1408" spans="1:18" s="80" customFormat="1" ht="12.75">
      <c r="A1408" s="589"/>
      <c r="B1408" s="589"/>
      <c r="C1408" s="589"/>
      <c r="D1408" s="589"/>
      <c r="E1408" s="589"/>
      <c r="F1408" s="590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46"/>
      <c r="R1408" s="46"/>
    </row>
    <row r="1409" spans="1:18" s="80" customFormat="1" ht="12.75">
      <c r="A1409" s="589"/>
      <c r="B1409" s="589"/>
      <c r="C1409" s="589"/>
      <c r="D1409" s="589"/>
      <c r="E1409" s="589"/>
      <c r="F1409" s="590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46"/>
      <c r="R1409" s="46"/>
    </row>
    <row r="1410" spans="1:18" s="80" customFormat="1" ht="12.75">
      <c r="A1410" s="589"/>
      <c r="B1410" s="589"/>
      <c r="C1410" s="589"/>
      <c r="D1410" s="589"/>
      <c r="E1410" s="589"/>
      <c r="F1410" s="590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46"/>
      <c r="R1410" s="46"/>
    </row>
    <row r="1411" spans="1:18" s="80" customFormat="1" ht="12.75">
      <c r="A1411" s="589"/>
      <c r="B1411" s="589"/>
      <c r="C1411" s="589"/>
      <c r="D1411" s="589"/>
      <c r="E1411" s="589"/>
      <c r="F1411" s="590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46"/>
      <c r="R1411" s="46"/>
    </row>
    <row r="1412" spans="1:18" s="80" customFormat="1" ht="12.75">
      <c r="A1412" s="589"/>
      <c r="B1412" s="589"/>
      <c r="C1412" s="589"/>
      <c r="D1412" s="589"/>
      <c r="E1412" s="589"/>
      <c r="F1412" s="590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46"/>
      <c r="R1412" s="46"/>
    </row>
    <row r="1413" spans="1:18" s="80" customFormat="1" ht="12.75">
      <c r="A1413" s="589"/>
      <c r="B1413" s="589"/>
      <c r="C1413" s="589"/>
      <c r="D1413" s="589"/>
      <c r="E1413" s="589"/>
      <c r="F1413" s="590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46"/>
      <c r="R1413" s="46"/>
    </row>
    <row r="1414" spans="1:18" s="80" customFormat="1" ht="12.75">
      <c r="A1414" s="589"/>
      <c r="B1414" s="589"/>
      <c r="C1414" s="589"/>
      <c r="D1414" s="589"/>
      <c r="E1414" s="589"/>
      <c r="F1414" s="590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46"/>
      <c r="R1414" s="46"/>
    </row>
    <row r="1415" spans="1:18" s="80" customFormat="1" ht="12.75">
      <c r="A1415" s="589"/>
      <c r="B1415" s="589"/>
      <c r="C1415" s="589"/>
      <c r="D1415" s="589"/>
      <c r="E1415" s="589"/>
      <c r="F1415" s="590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46"/>
      <c r="R1415" s="46"/>
    </row>
    <row r="1416" spans="1:18" s="80" customFormat="1" ht="12.75">
      <c r="A1416" s="589"/>
      <c r="B1416" s="589"/>
      <c r="C1416" s="589"/>
      <c r="D1416" s="589"/>
      <c r="E1416" s="589"/>
      <c r="F1416" s="590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46"/>
      <c r="R1416" s="46"/>
    </row>
    <row r="1417" spans="1:18" s="80" customFormat="1" ht="12.75">
      <c r="A1417" s="589"/>
      <c r="B1417" s="589"/>
      <c r="C1417" s="589"/>
      <c r="D1417" s="589"/>
      <c r="E1417" s="589"/>
      <c r="F1417" s="590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46"/>
      <c r="R1417" s="46"/>
    </row>
    <row r="1418" spans="1:18" s="80" customFormat="1" ht="12.75">
      <c r="A1418" s="589"/>
      <c r="B1418" s="589"/>
      <c r="C1418" s="589"/>
      <c r="D1418" s="589"/>
      <c r="E1418" s="589"/>
      <c r="F1418" s="590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46"/>
      <c r="R1418" s="46"/>
    </row>
    <row r="1419" spans="1:18" s="80" customFormat="1" ht="12.75">
      <c r="A1419" s="589"/>
      <c r="B1419" s="589"/>
      <c r="C1419" s="589"/>
      <c r="D1419" s="589"/>
      <c r="E1419" s="589"/>
      <c r="F1419" s="590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46"/>
      <c r="R1419" s="46"/>
    </row>
    <row r="1420" spans="1:18" s="80" customFormat="1" ht="12.75">
      <c r="A1420" s="589"/>
      <c r="B1420" s="589"/>
      <c r="C1420" s="589"/>
      <c r="D1420" s="589"/>
      <c r="E1420" s="589"/>
      <c r="F1420" s="590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46"/>
      <c r="R1420" s="46"/>
    </row>
    <row r="1421" spans="1:18" s="80" customFormat="1" ht="12.75">
      <c r="A1421" s="589"/>
      <c r="B1421" s="589"/>
      <c r="C1421" s="589"/>
      <c r="D1421" s="589"/>
      <c r="E1421" s="589"/>
      <c r="F1421" s="590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46"/>
      <c r="R1421" s="46"/>
    </row>
    <row r="1422" spans="1:18" s="80" customFormat="1" ht="12.75">
      <c r="A1422" s="589"/>
      <c r="B1422" s="589"/>
      <c r="C1422" s="589"/>
      <c r="D1422" s="589"/>
      <c r="E1422" s="589"/>
      <c r="F1422" s="590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46"/>
      <c r="R1422" s="46"/>
    </row>
    <row r="1423" spans="1:18" s="80" customFormat="1" ht="12.75">
      <c r="A1423" s="589"/>
      <c r="B1423" s="589"/>
      <c r="C1423" s="589"/>
      <c r="D1423" s="589"/>
      <c r="E1423" s="589"/>
      <c r="F1423" s="590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46"/>
      <c r="R1423" s="46"/>
    </row>
    <row r="1424" spans="1:18" s="80" customFormat="1" ht="12.75">
      <c r="A1424" s="589"/>
      <c r="B1424" s="589"/>
      <c r="C1424" s="589"/>
      <c r="D1424" s="589"/>
      <c r="E1424" s="589"/>
      <c r="F1424" s="590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46"/>
      <c r="R1424" s="46"/>
    </row>
    <row r="1425" spans="1:18" s="80" customFormat="1" ht="12.75">
      <c r="A1425" s="589"/>
      <c r="B1425" s="589"/>
      <c r="C1425" s="589"/>
      <c r="D1425" s="589"/>
      <c r="E1425" s="589"/>
      <c r="F1425" s="590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46"/>
      <c r="R1425" s="46"/>
    </row>
    <row r="1426" spans="1:18" s="80" customFormat="1" ht="12.75">
      <c r="A1426" s="589"/>
      <c r="B1426" s="589"/>
      <c r="C1426" s="589"/>
      <c r="D1426" s="589"/>
      <c r="E1426" s="589"/>
      <c r="F1426" s="590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46"/>
      <c r="R1426" s="46"/>
    </row>
    <row r="1427" spans="1:18" s="80" customFormat="1" ht="12.75">
      <c r="A1427" s="589"/>
      <c r="B1427" s="589"/>
      <c r="C1427" s="589"/>
      <c r="D1427" s="589"/>
      <c r="E1427" s="589"/>
      <c r="F1427" s="590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46"/>
      <c r="R1427" s="46"/>
    </row>
    <row r="1428" spans="1:18" s="80" customFormat="1" ht="12.75">
      <c r="A1428" s="589"/>
      <c r="B1428" s="589"/>
      <c r="C1428" s="589"/>
      <c r="D1428" s="589"/>
      <c r="E1428" s="589"/>
      <c r="F1428" s="590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46"/>
      <c r="R1428" s="46"/>
    </row>
    <row r="1429" spans="1:18" s="80" customFormat="1" ht="12.75">
      <c r="A1429" s="589"/>
      <c r="B1429" s="589"/>
      <c r="C1429" s="589"/>
      <c r="D1429" s="589"/>
      <c r="E1429" s="589"/>
      <c r="F1429" s="590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46"/>
      <c r="R1429" s="46"/>
    </row>
    <row r="1430" spans="1:18" s="80" customFormat="1" ht="12.75">
      <c r="A1430" s="589"/>
      <c r="B1430" s="589"/>
      <c r="C1430" s="589"/>
      <c r="D1430" s="589"/>
      <c r="E1430" s="589"/>
      <c r="F1430" s="590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46"/>
      <c r="R1430" s="46"/>
    </row>
    <row r="1431" spans="1:18" s="80" customFormat="1" ht="12.75">
      <c r="A1431" s="589"/>
      <c r="B1431" s="589"/>
      <c r="C1431" s="589"/>
      <c r="D1431" s="589"/>
      <c r="E1431" s="589"/>
      <c r="F1431" s="590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46"/>
      <c r="R1431" s="46"/>
    </row>
    <row r="1432" spans="1:18" s="80" customFormat="1" ht="12.75">
      <c r="A1432" s="589"/>
      <c r="B1432" s="589"/>
      <c r="C1432" s="589"/>
      <c r="D1432" s="589"/>
      <c r="E1432" s="589"/>
      <c r="F1432" s="590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46"/>
      <c r="R1432" s="46"/>
    </row>
    <row r="1433" spans="1:18" s="80" customFormat="1" ht="12.75">
      <c r="A1433" s="589"/>
      <c r="B1433" s="589"/>
      <c r="C1433" s="589"/>
      <c r="D1433" s="589"/>
      <c r="E1433" s="589"/>
      <c r="F1433" s="590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46"/>
      <c r="R1433" s="46"/>
    </row>
    <row r="1434" spans="1:18" s="80" customFormat="1" ht="12.75">
      <c r="A1434" s="589"/>
      <c r="B1434" s="589"/>
      <c r="C1434" s="589"/>
      <c r="D1434" s="589"/>
      <c r="E1434" s="589"/>
      <c r="F1434" s="590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46"/>
      <c r="R1434" s="46"/>
    </row>
    <row r="1435" spans="1:18" s="80" customFormat="1" ht="12.75">
      <c r="A1435" s="589"/>
      <c r="B1435" s="589"/>
      <c r="C1435" s="589"/>
      <c r="D1435" s="589"/>
      <c r="E1435" s="589"/>
      <c r="F1435" s="590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46"/>
      <c r="R1435" s="46"/>
    </row>
  </sheetData>
  <sheetProtection/>
  <mergeCells count="9">
    <mergeCell ref="A8:F8"/>
    <mergeCell ref="A9:F9"/>
    <mergeCell ref="D10:F10"/>
    <mergeCell ref="A126:A127"/>
    <mergeCell ref="B126:B127"/>
    <mergeCell ref="C126:C127"/>
    <mergeCell ref="D126:D127"/>
    <mergeCell ref="E126:E127"/>
    <mergeCell ref="F126:F127"/>
  </mergeCells>
  <printOptions/>
  <pageMargins left="0.7" right="0.7" top="0.29" bottom="0.5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6"/>
  <sheetViews>
    <sheetView tabSelected="1" zoomScalePageLayoutView="0" workbookViewId="0" topLeftCell="A61">
      <selection activeCell="E5" sqref="E5"/>
    </sheetView>
  </sheetViews>
  <sheetFormatPr defaultColWidth="9.00390625" defaultRowHeight="12.75"/>
  <cols>
    <col min="1" max="1" width="40.25390625" style="46" customWidth="1"/>
    <col min="2" max="3" width="6.75390625" style="46" customWidth="1"/>
    <col min="4" max="4" width="8.875" style="46" customWidth="1"/>
    <col min="5" max="5" width="6.125" style="46" customWidth="1"/>
    <col min="6" max="6" width="12.00390625" style="371" bestFit="1" customWidth="1"/>
    <col min="7" max="7" width="12.375" style="371" customWidth="1"/>
    <col min="8" max="18" width="9.125" style="67" customWidth="1"/>
    <col min="19" max="16384" width="9.125" style="46" customWidth="1"/>
  </cols>
  <sheetData>
    <row r="1" spans="2:6" ht="12.75" customHeight="1">
      <c r="B1"/>
      <c r="C1"/>
      <c r="D1"/>
      <c r="E1" s="180" t="s">
        <v>672</v>
      </c>
      <c r="F1" s="370"/>
    </row>
    <row r="2" spans="2:6" ht="12.75" customHeight="1">
      <c r="B2"/>
      <c r="C2"/>
      <c r="D2"/>
      <c r="E2" s="180" t="s">
        <v>582</v>
      </c>
      <c r="F2" s="370"/>
    </row>
    <row r="3" spans="2:6" ht="12.75" customHeight="1">
      <c r="B3"/>
      <c r="C3"/>
      <c r="D3"/>
      <c r="E3" s="180" t="s">
        <v>603</v>
      </c>
      <c r="F3" s="370"/>
    </row>
    <row r="4" spans="2:6" ht="12.75" customHeight="1">
      <c r="B4"/>
      <c r="C4"/>
      <c r="D4"/>
      <c r="E4" s="180" t="s">
        <v>635</v>
      </c>
      <c r="F4" s="370"/>
    </row>
    <row r="5" spans="2:6" ht="12.75" customHeight="1">
      <c r="B5"/>
      <c r="C5"/>
      <c r="D5"/>
      <c r="E5" s="180" t="s">
        <v>252</v>
      </c>
      <c r="F5" s="370"/>
    </row>
    <row r="6" spans="1:7" ht="31.5" customHeight="1">
      <c r="A6" s="725" t="s">
        <v>294</v>
      </c>
      <c r="B6" s="725"/>
      <c r="C6" s="725"/>
      <c r="D6" s="725"/>
      <c r="E6" s="725"/>
      <c r="F6" s="725"/>
      <c r="G6" s="725"/>
    </row>
    <row r="7" spans="1:7" ht="28.5" customHeight="1">
      <c r="A7" s="725" t="s">
        <v>827</v>
      </c>
      <c r="B7" s="725"/>
      <c r="C7" s="725"/>
      <c r="D7" s="725"/>
      <c r="E7" s="725"/>
      <c r="F7" s="725"/>
      <c r="G7" s="725"/>
    </row>
    <row r="8" spans="1:7" ht="12" customHeight="1" thickBot="1">
      <c r="A8" s="726" t="s">
        <v>290</v>
      </c>
      <c r="B8" s="726"/>
      <c r="C8" s="726"/>
      <c r="D8" s="726"/>
      <c r="E8" s="726"/>
      <c r="F8" s="726"/>
      <c r="G8" s="726"/>
    </row>
    <row r="9" spans="1:8" ht="14.25" thickBot="1">
      <c r="A9" s="489" t="s">
        <v>540</v>
      </c>
      <c r="B9" s="490" t="s">
        <v>295</v>
      </c>
      <c r="C9" s="490" t="s">
        <v>296</v>
      </c>
      <c r="D9" s="490" t="s">
        <v>297</v>
      </c>
      <c r="E9" s="490" t="s">
        <v>434</v>
      </c>
      <c r="F9" s="491" t="s">
        <v>333</v>
      </c>
      <c r="G9" s="572" t="s">
        <v>334</v>
      </c>
      <c r="H9" s="369"/>
    </row>
    <row r="10" spans="1:7" ht="14.25" thickBot="1">
      <c r="A10" s="492" t="s">
        <v>298</v>
      </c>
      <c r="B10" s="493" t="s">
        <v>355</v>
      </c>
      <c r="C10" s="493" t="s">
        <v>358</v>
      </c>
      <c r="D10" s="493"/>
      <c r="E10" s="494"/>
      <c r="F10" s="495">
        <f>F11+F15+F19+F22+F26+F33+F30</f>
        <v>18383.9</v>
      </c>
      <c r="G10" s="496">
        <f>G11+G15+G19+G22+G26+G33+G30</f>
        <v>17536.3</v>
      </c>
    </row>
    <row r="11" spans="1:7" ht="41.25" thickBot="1">
      <c r="A11" s="492" t="s">
        <v>761</v>
      </c>
      <c r="B11" s="493" t="s">
        <v>355</v>
      </c>
      <c r="C11" s="493" t="s">
        <v>356</v>
      </c>
      <c r="D11" s="497"/>
      <c r="E11" s="498"/>
      <c r="F11" s="495">
        <f>F13</f>
        <v>1226</v>
      </c>
      <c r="G11" s="496">
        <f>G13</f>
        <v>1226</v>
      </c>
    </row>
    <row r="12" spans="1:7" ht="40.5">
      <c r="A12" s="499" t="s">
        <v>306</v>
      </c>
      <c r="B12" s="500" t="s">
        <v>355</v>
      </c>
      <c r="C12" s="500" t="s">
        <v>356</v>
      </c>
      <c r="D12" s="500" t="s">
        <v>762</v>
      </c>
      <c r="E12" s="501"/>
      <c r="F12" s="502">
        <v>1226</v>
      </c>
      <c r="G12" s="503">
        <v>1226</v>
      </c>
    </row>
    <row r="13" spans="1:7" ht="13.5">
      <c r="A13" s="504" t="s">
        <v>299</v>
      </c>
      <c r="B13" s="505" t="s">
        <v>355</v>
      </c>
      <c r="C13" s="505" t="s">
        <v>356</v>
      </c>
      <c r="D13" s="505" t="s">
        <v>468</v>
      </c>
      <c r="E13" s="506"/>
      <c r="F13" s="507">
        <v>1226</v>
      </c>
      <c r="G13" s="508">
        <v>1226</v>
      </c>
    </row>
    <row r="14" spans="1:7" ht="27.75" thickBot="1">
      <c r="A14" s="509" t="s">
        <v>300</v>
      </c>
      <c r="B14" s="510" t="s">
        <v>355</v>
      </c>
      <c r="C14" s="510" t="s">
        <v>356</v>
      </c>
      <c r="D14" s="510" t="s">
        <v>468</v>
      </c>
      <c r="E14" s="511">
        <v>500</v>
      </c>
      <c r="F14" s="512">
        <v>1226</v>
      </c>
      <c r="G14" s="513">
        <v>1226</v>
      </c>
    </row>
    <row r="15" spans="1:7" ht="42.75" customHeight="1" thickBot="1">
      <c r="A15" s="492" t="s">
        <v>401</v>
      </c>
      <c r="B15" s="493" t="s">
        <v>355</v>
      </c>
      <c r="C15" s="493" t="s">
        <v>357</v>
      </c>
      <c r="D15" s="497"/>
      <c r="E15" s="498"/>
      <c r="F15" s="495">
        <f>F16</f>
        <v>2986</v>
      </c>
      <c r="G15" s="496">
        <f>G16</f>
        <v>2931</v>
      </c>
    </row>
    <row r="16" spans="1:7" ht="40.5">
      <c r="A16" s="504" t="s">
        <v>301</v>
      </c>
      <c r="B16" s="505" t="s">
        <v>355</v>
      </c>
      <c r="C16" s="505" t="s">
        <v>357</v>
      </c>
      <c r="D16" s="505" t="s">
        <v>762</v>
      </c>
      <c r="E16" s="506"/>
      <c r="F16" s="507">
        <v>2986</v>
      </c>
      <c r="G16" s="508">
        <v>2931</v>
      </c>
    </row>
    <row r="17" spans="1:7" ht="13.5">
      <c r="A17" s="514" t="s">
        <v>303</v>
      </c>
      <c r="B17" s="515" t="s">
        <v>355</v>
      </c>
      <c r="C17" s="515" t="s">
        <v>357</v>
      </c>
      <c r="D17" s="515" t="s">
        <v>443</v>
      </c>
      <c r="E17" s="516"/>
      <c r="F17" s="517">
        <v>2986</v>
      </c>
      <c r="G17" s="518">
        <v>2931</v>
      </c>
    </row>
    <row r="18" spans="1:7" ht="27.75" thickBot="1">
      <c r="A18" s="509" t="s">
        <v>300</v>
      </c>
      <c r="B18" s="510" t="s">
        <v>355</v>
      </c>
      <c r="C18" s="510" t="s">
        <v>357</v>
      </c>
      <c r="D18" s="510" t="s">
        <v>443</v>
      </c>
      <c r="E18" s="511">
        <v>500</v>
      </c>
      <c r="F18" s="512">
        <v>2986</v>
      </c>
      <c r="G18" s="513">
        <v>2931</v>
      </c>
    </row>
    <row r="19" spans="1:18" s="352" customFormat="1" ht="14.25" thickBot="1">
      <c r="A19" s="519" t="s">
        <v>400</v>
      </c>
      <c r="B19" s="520" t="s">
        <v>355</v>
      </c>
      <c r="C19" s="520" t="s">
        <v>361</v>
      </c>
      <c r="D19" s="520"/>
      <c r="E19" s="521"/>
      <c r="F19" s="522">
        <f>F20</f>
        <v>10.9</v>
      </c>
      <c r="G19" s="523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</row>
    <row r="20" spans="1:7" ht="54">
      <c r="A20" s="524" t="s">
        <v>406</v>
      </c>
      <c r="B20" s="525" t="s">
        <v>355</v>
      </c>
      <c r="C20" s="525" t="s">
        <v>361</v>
      </c>
      <c r="D20" s="554" t="s">
        <v>381</v>
      </c>
      <c r="E20" s="525"/>
      <c r="F20" s="526">
        <f>F21</f>
        <v>10.9</v>
      </c>
      <c r="G20" s="527"/>
    </row>
    <row r="21" spans="1:7" ht="27.75" thickBot="1">
      <c r="A21" s="528" t="s">
        <v>300</v>
      </c>
      <c r="B21" s="529" t="s">
        <v>355</v>
      </c>
      <c r="C21" s="529" t="s">
        <v>361</v>
      </c>
      <c r="D21" s="529" t="s">
        <v>381</v>
      </c>
      <c r="E21" s="529" t="s">
        <v>445</v>
      </c>
      <c r="F21" s="530">
        <v>10.9</v>
      </c>
      <c r="G21" s="531"/>
    </row>
    <row r="22" spans="1:7" ht="27.75" thickBot="1">
      <c r="A22" s="492" t="s">
        <v>302</v>
      </c>
      <c r="B22" s="493" t="s">
        <v>355</v>
      </c>
      <c r="C22" s="493" t="s">
        <v>359</v>
      </c>
      <c r="D22" s="497"/>
      <c r="E22" s="498"/>
      <c r="F22" s="495">
        <f>F24</f>
        <v>7737</v>
      </c>
      <c r="G22" s="496">
        <f>G23</f>
        <v>7290.5</v>
      </c>
    </row>
    <row r="23" spans="1:7" ht="40.5">
      <c r="A23" s="499" t="s">
        <v>306</v>
      </c>
      <c r="B23" s="500" t="s">
        <v>355</v>
      </c>
      <c r="C23" s="500" t="s">
        <v>359</v>
      </c>
      <c r="D23" s="500" t="s">
        <v>762</v>
      </c>
      <c r="E23" s="501"/>
      <c r="F23" s="502">
        <f>F24</f>
        <v>7737</v>
      </c>
      <c r="G23" s="503">
        <f>G24</f>
        <v>7290.5</v>
      </c>
    </row>
    <row r="24" spans="1:7" ht="13.5">
      <c r="A24" s="504" t="s">
        <v>303</v>
      </c>
      <c r="B24" s="505" t="s">
        <v>355</v>
      </c>
      <c r="C24" s="505" t="s">
        <v>359</v>
      </c>
      <c r="D24" s="505" t="s">
        <v>443</v>
      </c>
      <c r="E24" s="506"/>
      <c r="F24" s="507">
        <f>F25</f>
        <v>7737</v>
      </c>
      <c r="G24" s="508">
        <f>G25</f>
        <v>7290.5</v>
      </c>
    </row>
    <row r="25" spans="1:7" ht="27.75" thickBot="1">
      <c r="A25" s="509" t="s">
        <v>300</v>
      </c>
      <c r="B25" s="510" t="s">
        <v>355</v>
      </c>
      <c r="C25" s="510" t="s">
        <v>359</v>
      </c>
      <c r="D25" s="510" t="s">
        <v>443</v>
      </c>
      <c r="E25" s="511">
        <v>500</v>
      </c>
      <c r="F25" s="512">
        <v>7737</v>
      </c>
      <c r="G25" s="513">
        <v>7290.5</v>
      </c>
    </row>
    <row r="26" spans="1:7" ht="55.5" customHeight="1" thickBot="1">
      <c r="A26" s="492" t="s">
        <v>382</v>
      </c>
      <c r="B26" s="493" t="s">
        <v>355</v>
      </c>
      <c r="C26" s="493" t="s">
        <v>360</v>
      </c>
      <c r="D26" s="493"/>
      <c r="E26" s="494"/>
      <c r="F26" s="495">
        <f>F27</f>
        <v>2247</v>
      </c>
      <c r="G26" s="496">
        <f>G27</f>
        <v>1941</v>
      </c>
    </row>
    <row r="27" spans="1:7" ht="40.5">
      <c r="A27" s="504" t="s">
        <v>301</v>
      </c>
      <c r="B27" s="505" t="s">
        <v>355</v>
      </c>
      <c r="C27" s="505" t="s">
        <v>360</v>
      </c>
      <c r="D27" s="505" t="s">
        <v>762</v>
      </c>
      <c r="E27" s="506"/>
      <c r="F27" s="507">
        <v>2247</v>
      </c>
      <c r="G27" s="508">
        <v>1941</v>
      </c>
    </row>
    <row r="28" spans="1:7" ht="13.5">
      <c r="A28" s="504" t="s">
        <v>303</v>
      </c>
      <c r="B28" s="505" t="s">
        <v>355</v>
      </c>
      <c r="C28" s="505" t="s">
        <v>360</v>
      </c>
      <c r="D28" s="505" t="s">
        <v>443</v>
      </c>
      <c r="E28" s="516"/>
      <c r="F28" s="517">
        <v>2247</v>
      </c>
      <c r="G28" s="518">
        <v>1941</v>
      </c>
    </row>
    <row r="29" spans="1:7" ht="27.75" thickBot="1">
      <c r="A29" s="509" t="s">
        <v>300</v>
      </c>
      <c r="B29" s="510" t="s">
        <v>355</v>
      </c>
      <c r="C29" s="510" t="s">
        <v>360</v>
      </c>
      <c r="D29" s="510" t="s">
        <v>443</v>
      </c>
      <c r="E29" s="511">
        <v>500</v>
      </c>
      <c r="F29" s="512">
        <v>2247</v>
      </c>
      <c r="G29" s="513">
        <v>1941</v>
      </c>
    </row>
    <row r="30" spans="1:7" ht="14.25" thickBot="1">
      <c r="A30" s="532" t="s">
        <v>474</v>
      </c>
      <c r="B30" s="493" t="s">
        <v>355</v>
      </c>
      <c r="C30" s="493" t="s">
        <v>369</v>
      </c>
      <c r="D30" s="497"/>
      <c r="E30" s="498"/>
      <c r="F30" s="495">
        <f>F31</f>
        <v>300</v>
      </c>
      <c r="G30" s="496">
        <f>G31</f>
        <v>300</v>
      </c>
    </row>
    <row r="31" spans="1:7" ht="27">
      <c r="A31" s="504" t="s">
        <v>625</v>
      </c>
      <c r="B31" s="505" t="s">
        <v>355</v>
      </c>
      <c r="C31" s="505" t="s">
        <v>369</v>
      </c>
      <c r="D31" s="505" t="s">
        <v>475</v>
      </c>
      <c r="E31" s="506"/>
      <c r="F31" s="507">
        <f>F32</f>
        <v>300</v>
      </c>
      <c r="G31" s="508">
        <f>G32</f>
        <v>300</v>
      </c>
    </row>
    <row r="32" spans="1:7" ht="14.25" thickBot="1">
      <c r="A32" s="509" t="s">
        <v>477</v>
      </c>
      <c r="B32" s="510" t="s">
        <v>355</v>
      </c>
      <c r="C32" s="510" t="s">
        <v>369</v>
      </c>
      <c r="D32" s="510" t="s">
        <v>475</v>
      </c>
      <c r="E32" s="511" t="s">
        <v>476</v>
      </c>
      <c r="F32" s="512">
        <v>300</v>
      </c>
      <c r="G32" s="513">
        <v>300</v>
      </c>
    </row>
    <row r="33" spans="1:7" ht="14.25" thickBot="1">
      <c r="A33" s="492" t="s">
        <v>304</v>
      </c>
      <c r="B33" s="493" t="s">
        <v>355</v>
      </c>
      <c r="C33" s="493" t="s">
        <v>367</v>
      </c>
      <c r="D33" s="493"/>
      <c r="E33" s="494"/>
      <c r="F33" s="495">
        <f>F34+F37+F40+F42+F45</f>
        <v>3877</v>
      </c>
      <c r="G33" s="496">
        <f>G34+G37+G40+G42+G45</f>
        <v>3847.7999999999997</v>
      </c>
    </row>
    <row r="34" spans="1:7" ht="27">
      <c r="A34" s="504" t="s">
        <v>305</v>
      </c>
      <c r="B34" s="505" t="s">
        <v>355</v>
      </c>
      <c r="C34" s="505" t="s">
        <v>367</v>
      </c>
      <c r="D34" s="505" t="s">
        <v>462</v>
      </c>
      <c r="E34" s="506"/>
      <c r="F34" s="507">
        <f>F35+F36</f>
        <v>451.6</v>
      </c>
      <c r="G34" s="503">
        <f>G35+G36</f>
        <v>447.4</v>
      </c>
    </row>
    <row r="35" spans="1:7" ht="13.5">
      <c r="A35" s="533" t="s">
        <v>461</v>
      </c>
      <c r="B35" s="534" t="s">
        <v>355</v>
      </c>
      <c r="C35" s="534" t="s">
        <v>367</v>
      </c>
      <c r="D35" s="534" t="s">
        <v>462</v>
      </c>
      <c r="E35" s="535" t="s">
        <v>460</v>
      </c>
      <c r="F35" s="536">
        <v>71</v>
      </c>
      <c r="G35" s="537">
        <v>70</v>
      </c>
    </row>
    <row r="36" spans="1:7" ht="27">
      <c r="A36" s="533" t="s">
        <v>300</v>
      </c>
      <c r="B36" s="534" t="s">
        <v>355</v>
      </c>
      <c r="C36" s="534" t="s">
        <v>367</v>
      </c>
      <c r="D36" s="534" t="s">
        <v>462</v>
      </c>
      <c r="E36" s="535" t="s">
        <v>445</v>
      </c>
      <c r="F36" s="536">
        <v>380.6</v>
      </c>
      <c r="G36" s="537">
        <v>377.4</v>
      </c>
    </row>
    <row r="37" spans="1:7" ht="40.5">
      <c r="A37" s="533" t="s">
        <v>306</v>
      </c>
      <c r="B37" s="534" t="s">
        <v>355</v>
      </c>
      <c r="C37" s="534" t="s">
        <v>367</v>
      </c>
      <c r="D37" s="534" t="s">
        <v>762</v>
      </c>
      <c r="E37" s="535"/>
      <c r="F37" s="536">
        <f>F38</f>
        <v>497</v>
      </c>
      <c r="G37" s="537">
        <f>G39</f>
        <v>514</v>
      </c>
    </row>
    <row r="38" spans="1:18" s="67" customFormat="1" ht="13.5">
      <c r="A38" s="504" t="s">
        <v>303</v>
      </c>
      <c r="B38" s="534" t="s">
        <v>355</v>
      </c>
      <c r="C38" s="534" t="s">
        <v>367</v>
      </c>
      <c r="D38" s="534" t="s">
        <v>443</v>
      </c>
      <c r="E38" s="535"/>
      <c r="F38" s="537">
        <f>F39</f>
        <v>497</v>
      </c>
      <c r="G38" s="537">
        <f>G39</f>
        <v>514</v>
      </c>
      <c r="Q38" s="46"/>
      <c r="R38" s="46"/>
    </row>
    <row r="39" spans="1:7" ht="27">
      <c r="A39" s="533" t="s">
        <v>300</v>
      </c>
      <c r="B39" s="534" t="s">
        <v>355</v>
      </c>
      <c r="C39" s="534" t="s">
        <v>367</v>
      </c>
      <c r="D39" s="534" t="s">
        <v>443</v>
      </c>
      <c r="E39" s="535">
        <v>500</v>
      </c>
      <c r="F39" s="536">
        <v>497</v>
      </c>
      <c r="G39" s="537">
        <v>514</v>
      </c>
    </row>
    <row r="40" spans="1:7" ht="27">
      <c r="A40" s="533" t="s">
        <v>480</v>
      </c>
      <c r="B40" s="534" t="s">
        <v>355</v>
      </c>
      <c r="C40" s="534" t="s">
        <v>367</v>
      </c>
      <c r="D40" s="534" t="s">
        <v>478</v>
      </c>
      <c r="E40" s="535"/>
      <c r="F40" s="536">
        <f>F41</f>
        <v>1699.7</v>
      </c>
      <c r="G40" s="537">
        <f>G41</f>
        <v>1715.8</v>
      </c>
    </row>
    <row r="41" spans="1:7" ht="27">
      <c r="A41" s="533" t="s">
        <v>315</v>
      </c>
      <c r="B41" s="534" t="s">
        <v>355</v>
      </c>
      <c r="C41" s="534" t="s">
        <v>367</v>
      </c>
      <c r="D41" s="534" t="s">
        <v>478</v>
      </c>
      <c r="E41" s="535" t="s">
        <v>448</v>
      </c>
      <c r="F41" s="536">
        <v>1699.7</v>
      </c>
      <c r="G41" s="537">
        <v>1715.8</v>
      </c>
    </row>
    <row r="42" spans="1:7" ht="40.5">
      <c r="A42" s="533" t="s">
        <v>307</v>
      </c>
      <c r="B42" s="534" t="s">
        <v>355</v>
      </c>
      <c r="C42" s="534" t="s">
        <v>367</v>
      </c>
      <c r="D42" s="534" t="s">
        <v>368</v>
      </c>
      <c r="E42" s="535"/>
      <c r="F42" s="536">
        <f>F43</f>
        <v>883.7</v>
      </c>
      <c r="G42" s="537">
        <f>G43</f>
        <v>883.7</v>
      </c>
    </row>
    <row r="43" spans="1:18" s="67" customFormat="1" ht="13.5">
      <c r="A43" s="533" t="s">
        <v>384</v>
      </c>
      <c r="B43" s="534" t="s">
        <v>355</v>
      </c>
      <c r="C43" s="534" t="s">
        <v>367</v>
      </c>
      <c r="D43" s="534" t="s">
        <v>440</v>
      </c>
      <c r="E43" s="535"/>
      <c r="F43" s="537">
        <f>F44</f>
        <v>883.7</v>
      </c>
      <c r="G43" s="573">
        <f>G44</f>
        <v>883.7</v>
      </c>
      <c r="Q43" s="46"/>
      <c r="R43" s="46"/>
    </row>
    <row r="44" spans="1:7" ht="27">
      <c r="A44" s="533" t="s">
        <v>300</v>
      </c>
      <c r="B44" s="534" t="s">
        <v>355</v>
      </c>
      <c r="C44" s="534" t="s">
        <v>367</v>
      </c>
      <c r="D44" s="534" t="s">
        <v>440</v>
      </c>
      <c r="E44" s="535">
        <v>500</v>
      </c>
      <c r="F44" s="536">
        <v>883.7</v>
      </c>
      <c r="G44" s="537">
        <v>883.7</v>
      </c>
    </row>
    <row r="45" spans="1:7" ht="29.25" customHeight="1">
      <c r="A45" s="533" t="s">
        <v>393</v>
      </c>
      <c r="B45" s="534" t="s">
        <v>355</v>
      </c>
      <c r="C45" s="534" t="s">
        <v>367</v>
      </c>
      <c r="D45" s="534">
        <v>4400000</v>
      </c>
      <c r="E45" s="535"/>
      <c r="F45" s="536">
        <f>F46</f>
        <v>345</v>
      </c>
      <c r="G45" s="537">
        <f>G46</f>
        <v>286.9</v>
      </c>
    </row>
    <row r="46" spans="1:7" ht="27">
      <c r="A46" s="533" t="s">
        <v>480</v>
      </c>
      <c r="B46" s="534" t="s">
        <v>355</v>
      </c>
      <c r="C46" s="534" t="s">
        <v>367</v>
      </c>
      <c r="D46" s="534">
        <v>4409900</v>
      </c>
      <c r="E46" s="535"/>
      <c r="F46" s="536">
        <v>345</v>
      </c>
      <c r="G46" s="537">
        <v>286.9</v>
      </c>
    </row>
    <row r="47" spans="1:7" ht="27">
      <c r="A47" s="533" t="s">
        <v>315</v>
      </c>
      <c r="B47" s="534" t="s">
        <v>355</v>
      </c>
      <c r="C47" s="534" t="s">
        <v>367</v>
      </c>
      <c r="D47" s="534" t="s">
        <v>553</v>
      </c>
      <c r="E47" s="535" t="s">
        <v>448</v>
      </c>
      <c r="F47" s="536">
        <v>332.9</v>
      </c>
      <c r="G47" s="537">
        <v>274.8</v>
      </c>
    </row>
    <row r="48" spans="1:7" ht="27.75" thickBot="1">
      <c r="A48" s="509" t="s">
        <v>315</v>
      </c>
      <c r="B48" s="510" t="s">
        <v>355</v>
      </c>
      <c r="C48" s="510" t="s">
        <v>367</v>
      </c>
      <c r="D48" s="510" t="s">
        <v>335</v>
      </c>
      <c r="E48" s="511" t="s">
        <v>448</v>
      </c>
      <c r="F48" s="512">
        <v>12.1</v>
      </c>
      <c r="G48" s="538">
        <v>12.1</v>
      </c>
    </row>
    <row r="49" spans="1:7" ht="14.25" thickBot="1">
      <c r="A49" s="492" t="s">
        <v>554</v>
      </c>
      <c r="B49" s="493" t="s">
        <v>356</v>
      </c>
      <c r="C49" s="493" t="s">
        <v>358</v>
      </c>
      <c r="D49" s="493"/>
      <c r="E49" s="494"/>
      <c r="F49" s="495">
        <f aca="true" t="shared" si="0" ref="F49:G51">F50</f>
        <v>1114.1</v>
      </c>
      <c r="G49" s="496">
        <f t="shared" si="0"/>
        <v>1114.1</v>
      </c>
    </row>
    <row r="50" spans="1:7" ht="27">
      <c r="A50" s="504" t="s">
        <v>385</v>
      </c>
      <c r="B50" s="505" t="s">
        <v>356</v>
      </c>
      <c r="C50" s="505" t="s">
        <v>357</v>
      </c>
      <c r="D50" s="505"/>
      <c r="E50" s="506"/>
      <c r="F50" s="507">
        <f t="shared" si="0"/>
        <v>1114.1</v>
      </c>
      <c r="G50" s="508">
        <f t="shared" si="0"/>
        <v>1114.1</v>
      </c>
    </row>
    <row r="51" spans="1:7" ht="40.5">
      <c r="A51" s="533" t="s">
        <v>330</v>
      </c>
      <c r="B51" s="534" t="s">
        <v>356</v>
      </c>
      <c r="C51" s="534" t="s">
        <v>357</v>
      </c>
      <c r="D51" s="534" t="s">
        <v>458</v>
      </c>
      <c r="E51" s="535"/>
      <c r="F51" s="536">
        <f t="shared" si="0"/>
        <v>1114.1</v>
      </c>
      <c r="G51" s="537">
        <f t="shared" si="0"/>
        <v>1114.1</v>
      </c>
    </row>
    <row r="52" spans="1:7" ht="14.25" thickBot="1">
      <c r="A52" s="509" t="s">
        <v>461</v>
      </c>
      <c r="B52" s="510" t="s">
        <v>356</v>
      </c>
      <c r="C52" s="510" t="s">
        <v>357</v>
      </c>
      <c r="D52" s="510" t="s">
        <v>458</v>
      </c>
      <c r="E52" s="511" t="s">
        <v>460</v>
      </c>
      <c r="F52" s="512">
        <v>1114.1</v>
      </c>
      <c r="G52" s="513">
        <v>1114.1</v>
      </c>
    </row>
    <row r="53" spans="1:7" ht="28.5" customHeight="1" thickBot="1">
      <c r="A53" s="492" t="s">
        <v>308</v>
      </c>
      <c r="B53" s="493" t="s">
        <v>357</v>
      </c>
      <c r="C53" s="493" t="s">
        <v>358</v>
      </c>
      <c r="D53" s="497"/>
      <c r="E53" s="498"/>
      <c r="F53" s="495">
        <f>F54</f>
        <v>0</v>
      </c>
      <c r="G53" s="496">
        <f>G54</f>
        <v>0</v>
      </c>
    </row>
    <row r="54" spans="1:7" ht="13.5">
      <c r="A54" s="504" t="s">
        <v>526</v>
      </c>
      <c r="B54" s="505" t="s">
        <v>357</v>
      </c>
      <c r="C54" s="505" t="s">
        <v>356</v>
      </c>
      <c r="D54" s="505"/>
      <c r="E54" s="506"/>
      <c r="F54" s="507">
        <v>0</v>
      </c>
      <c r="G54" s="508">
        <v>0</v>
      </c>
    </row>
    <row r="55" spans="1:7" ht="105" customHeight="1">
      <c r="A55" s="533" t="s">
        <v>309</v>
      </c>
      <c r="B55" s="534" t="s">
        <v>357</v>
      </c>
      <c r="C55" s="534" t="s">
        <v>356</v>
      </c>
      <c r="D55" s="534">
        <v>2020100</v>
      </c>
      <c r="E55" s="535"/>
      <c r="F55" s="536">
        <f>F56</f>
        <v>0</v>
      </c>
      <c r="G55" s="537">
        <f>G56</f>
        <v>0</v>
      </c>
    </row>
    <row r="56" spans="1:7" ht="45" customHeight="1">
      <c r="A56" s="533" t="s">
        <v>310</v>
      </c>
      <c r="B56" s="534" t="s">
        <v>357</v>
      </c>
      <c r="C56" s="534" t="s">
        <v>356</v>
      </c>
      <c r="D56" s="534">
        <v>2020100</v>
      </c>
      <c r="E56" s="535" t="s">
        <v>529</v>
      </c>
      <c r="F56" s="536">
        <v>0</v>
      </c>
      <c r="G56" s="537">
        <v>0</v>
      </c>
    </row>
    <row r="57" spans="1:7" ht="40.5">
      <c r="A57" s="533" t="s">
        <v>534</v>
      </c>
      <c r="B57" s="534" t="s">
        <v>357</v>
      </c>
      <c r="C57" s="534" t="s">
        <v>356</v>
      </c>
      <c r="D57" s="534">
        <v>2026700</v>
      </c>
      <c r="E57" s="535"/>
      <c r="F57" s="536">
        <f>F58</f>
        <v>0</v>
      </c>
      <c r="G57" s="537">
        <f>G58</f>
        <v>0</v>
      </c>
    </row>
    <row r="58" spans="1:7" ht="45" customHeight="1">
      <c r="A58" s="533" t="s">
        <v>310</v>
      </c>
      <c r="B58" s="534" t="s">
        <v>357</v>
      </c>
      <c r="C58" s="534" t="s">
        <v>356</v>
      </c>
      <c r="D58" s="534">
        <v>2026700</v>
      </c>
      <c r="E58" s="535" t="s">
        <v>529</v>
      </c>
      <c r="F58" s="536">
        <v>0</v>
      </c>
      <c r="G58" s="537">
        <v>0</v>
      </c>
    </row>
    <row r="59" spans="1:7" ht="13.5">
      <c r="A59" s="574" t="s">
        <v>555</v>
      </c>
      <c r="B59" s="534" t="s">
        <v>357</v>
      </c>
      <c r="C59" s="534" t="s">
        <v>356</v>
      </c>
      <c r="D59" s="534" t="s">
        <v>556</v>
      </c>
      <c r="E59" s="535"/>
      <c r="F59" s="536">
        <v>0</v>
      </c>
      <c r="G59" s="537">
        <v>0</v>
      </c>
    </row>
    <row r="60" spans="1:7" ht="13.5">
      <c r="A60" s="574" t="s">
        <v>557</v>
      </c>
      <c r="B60" s="534" t="s">
        <v>357</v>
      </c>
      <c r="C60" s="534" t="s">
        <v>356</v>
      </c>
      <c r="D60" s="534" t="s">
        <v>535</v>
      </c>
      <c r="E60" s="535"/>
      <c r="F60" s="536">
        <v>0</v>
      </c>
      <c r="G60" s="537">
        <v>0</v>
      </c>
    </row>
    <row r="61" spans="1:7" ht="41.25" thickBot="1">
      <c r="A61" s="575" t="s">
        <v>310</v>
      </c>
      <c r="B61" s="510" t="s">
        <v>357</v>
      </c>
      <c r="C61" s="510" t="s">
        <v>356</v>
      </c>
      <c r="D61" s="510" t="s">
        <v>535</v>
      </c>
      <c r="E61" s="511" t="s">
        <v>529</v>
      </c>
      <c r="F61" s="512">
        <v>0</v>
      </c>
      <c r="G61" s="513">
        <v>0</v>
      </c>
    </row>
    <row r="62" spans="1:7" ht="14.25" thickBot="1">
      <c r="A62" s="492" t="s">
        <v>545</v>
      </c>
      <c r="B62" s="493" t="s">
        <v>361</v>
      </c>
      <c r="C62" s="493" t="s">
        <v>358</v>
      </c>
      <c r="D62" s="493"/>
      <c r="E62" s="494"/>
      <c r="F62" s="495">
        <f>F63+F68+F71</f>
        <v>396.9</v>
      </c>
      <c r="G62" s="496">
        <f>G63+G68+G71</f>
        <v>411.4</v>
      </c>
    </row>
    <row r="63" spans="1:7" ht="14.25" thickBot="1">
      <c r="A63" s="539" t="s">
        <v>541</v>
      </c>
      <c r="B63" s="493" t="s">
        <v>361</v>
      </c>
      <c r="C63" s="493" t="s">
        <v>355</v>
      </c>
      <c r="D63" s="493"/>
      <c r="E63" s="494"/>
      <c r="F63" s="495">
        <f>F66</f>
        <v>188</v>
      </c>
      <c r="G63" s="496">
        <f>G66</f>
        <v>188</v>
      </c>
    </row>
    <row r="64" spans="1:7" ht="54">
      <c r="A64" s="504" t="s">
        <v>338</v>
      </c>
      <c r="B64" s="540" t="s">
        <v>361</v>
      </c>
      <c r="C64" s="540" t="s">
        <v>355</v>
      </c>
      <c r="D64" s="540" t="s">
        <v>336</v>
      </c>
      <c r="E64" s="541"/>
      <c r="F64" s="542">
        <f>F66</f>
        <v>188</v>
      </c>
      <c r="G64" s="543">
        <f>G66</f>
        <v>188</v>
      </c>
    </row>
    <row r="65" spans="1:7" ht="54">
      <c r="A65" s="533" t="s">
        <v>339</v>
      </c>
      <c r="B65" s="534" t="s">
        <v>361</v>
      </c>
      <c r="C65" s="534" t="s">
        <v>355</v>
      </c>
      <c r="D65" s="534" t="s">
        <v>337</v>
      </c>
      <c r="E65" s="544"/>
      <c r="F65" s="536">
        <f>F66</f>
        <v>188</v>
      </c>
      <c r="G65" s="537">
        <f>G66</f>
        <v>188</v>
      </c>
    </row>
    <row r="66" spans="1:7" ht="40.5">
      <c r="A66" s="533" t="s">
        <v>340</v>
      </c>
      <c r="B66" s="534" t="s">
        <v>361</v>
      </c>
      <c r="C66" s="534" t="s">
        <v>355</v>
      </c>
      <c r="D66" s="534" t="s">
        <v>417</v>
      </c>
      <c r="E66" s="544"/>
      <c r="F66" s="536">
        <f>F67</f>
        <v>188</v>
      </c>
      <c r="G66" s="537">
        <f>G67</f>
        <v>188</v>
      </c>
    </row>
    <row r="67" spans="1:7" ht="14.25" thickBot="1">
      <c r="A67" s="509" t="s">
        <v>486</v>
      </c>
      <c r="B67" s="510" t="s">
        <v>361</v>
      </c>
      <c r="C67" s="510" t="s">
        <v>355</v>
      </c>
      <c r="D67" s="510" t="s">
        <v>417</v>
      </c>
      <c r="E67" s="559" t="s">
        <v>485</v>
      </c>
      <c r="F67" s="512">
        <v>188</v>
      </c>
      <c r="G67" s="513">
        <v>188</v>
      </c>
    </row>
    <row r="68" spans="1:7" ht="14.25" thickBot="1">
      <c r="A68" s="492" t="s">
        <v>311</v>
      </c>
      <c r="B68" s="493" t="s">
        <v>361</v>
      </c>
      <c r="C68" s="493" t="s">
        <v>356</v>
      </c>
      <c r="D68" s="493"/>
      <c r="E68" s="494"/>
      <c r="F68" s="495">
        <f>F69</f>
        <v>44.1</v>
      </c>
      <c r="G68" s="496">
        <f>G69</f>
        <v>58.6</v>
      </c>
    </row>
    <row r="69" spans="1:7" ht="27">
      <c r="A69" s="504" t="s">
        <v>484</v>
      </c>
      <c r="B69" s="505" t="s">
        <v>361</v>
      </c>
      <c r="C69" s="505" t="s">
        <v>356</v>
      </c>
      <c r="D69" s="505">
        <v>3510500</v>
      </c>
      <c r="E69" s="506"/>
      <c r="F69" s="507">
        <f>F70</f>
        <v>44.1</v>
      </c>
      <c r="G69" s="508">
        <f>G70</f>
        <v>58.6</v>
      </c>
    </row>
    <row r="70" spans="1:7" ht="14.25" thickBot="1">
      <c r="A70" s="509" t="s">
        <v>486</v>
      </c>
      <c r="B70" s="510" t="s">
        <v>361</v>
      </c>
      <c r="C70" s="510" t="s">
        <v>356</v>
      </c>
      <c r="D70" s="510">
        <v>3510500</v>
      </c>
      <c r="E70" s="511" t="s">
        <v>485</v>
      </c>
      <c r="F70" s="512">
        <v>44.1</v>
      </c>
      <c r="G70" s="513">
        <v>58.6</v>
      </c>
    </row>
    <row r="71" spans="1:7" ht="14.25" thickBot="1">
      <c r="A71" s="492" t="s">
        <v>546</v>
      </c>
      <c r="B71" s="493" t="s">
        <v>361</v>
      </c>
      <c r="C71" s="493" t="s">
        <v>357</v>
      </c>
      <c r="D71" s="493"/>
      <c r="E71" s="494"/>
      <c r="F71" s="495">
        <f>F72</f>
        <v>164.8</v>
      </c>
      <c r="G71" s="496">
        <f>G72</f>
        <v>164.8</v>
      </c>
    </row>
    <row r="72" spans="1:7" ht="13.5">
      <c r="A72" s="504" t="s">
        <v>363</v>
      </c>
      <c r="B72" s="505" t="s">
        <v>361</v>
      </c>
      <c r="C72" s="505" t="s">
        <v>357</v>
      </c>
      <c r="D72" s="505" t="s">
        <v>362</v>
      </c>
      <c r="E72" s="506"/>
      <c r="F72" s="507">
        <v>164.8</v>
      </c>
      <c r="G72" s="508">
        <v>164.8</v>
      </c>
    </row>
    <row r="73" spans="1:7" ht="27.75" thickBot="1">
      <c r="A73" s="509" t="s">
        <v>341</v>
      </c>
      <c r="B73" s="510" t="s">
        <v>361</v>
      </c>
      <c r="C73" s="510" t="s">
        <v>357</v>
      </c>
      <c r="D73" s="510" t="s">
        <v>362</v>
      </c>
      <c r="E73" s="511" t="s">
        <v>445</v>
      </c>
      <c r="F73" s="512">
        <v>164.8</v>
      </c>
      <c r="G73" s="513">
        <v>164.8</v>
      </c>
    </row>
    <row r="74" spans="1:7" ht="14.25" thickBot="1">
      <c r="A74" s="492" t="s">
        <v>312</v>
      </c>
      <c r="B74" s="493" t="s">
        <v>364</v>
      </c>
      <c r="C74" s="493" t="s">
        <v>358</v>
      </c>
      <c r="D74" s="493"/>
      <c r="E74" s="494"/>
      <c r="F74" s="495">
        <f>F75+F79+F91+F98</f>
        <v>110327.4</v>
      </c>
      <c r="G74" s="496">
        <f>G75+G79+G91+G98</f>
        <v>109695</v>
      </c>
    </row>
    <row r="75" spans="1:7" ht="14.25" thickBot="1">
      <c r="A75" s="492" t="s">
        <v>499</v>
      </c>
      <c r="B75" s="497" t="s">
        <v>364</v>
      </c>
      <c r="C75" s="497" t="s">
        <v>355</v>
      </c>
      <c r="D75" s="497"/>
      <c r="E75" s="498"/>
      <c r="F75" s="495">
        <f aca="true" t="shared" si="1" ref="F75:G77">F76</f>
        <v>17376</v>
      </c>
      <c r="G75" s="496">
        <f t="shared" si="1"/>
        <v>16681</v>
      </c>
    </row>
    <row r="76" spans="1:7" ht="13.5">
      <c r="A76" s="504" t="s">
        <v>313</v>
      </c>
      <c r="B76" s="505" t="s">
        <v>364</v>
      </c>
      <c r="C76" s="505" t="s">
        <v>355</v>
      </c>
      <c r="D76" s="505">
        <v>4200000</v>
      </c>
      <c r="E76" s="506"/>
      <c r="F76" s="507">
        <f t="shared" si="1"/>
        <v>17376</v>
      </c>
      <c r="G76" s="508">
        <f t="shared" si="1"/>
        <v>16681</v>
      </c>
    </row>
    <row r="77" spans="1:7" ht="27">
      <c r="A77" s="533" t="s">
        <v>480</v>
      </c>
      <c r="B77" s="534" t="s">
        <v>364</v>
      </c>
      <c r="C77" s="534" t="s">
        <v>355</v>
      </c>
      <c r="D77" s="534">
        <v>4209900</v>
      </c>
      <c r="E77" s="535"/>
      <c r="F77" s="536">
        <f t="shared" si="1"/>
        <v>17376</v>
      </c>
      <c r="G77" s="537">
        <f t="shared" si="1"/>
        <v>16681</v>
      </c>
    </row>
    <row r="78" spans="1:7" ht="27.75" thickBot="1">
      <c r="A78" s="509" t="s">
        <v>315</v>
      </c>
      <c r="B78" s="510" t="s">
        <v>364</v>
      </c>
      <c r="C78" s="510" t="s">
        <v>355</v>
      </c>
      <c r="D78" s="510">
        <v>4209900</v>
      </c>
      <c r="E78" s="511" t="s">
        <v>448</v>
      </c>
      <c r="F78" s="512">
        <v>17376</v>
      </c>
      <c r="G78" s="513">
        <v>16681</v>
      </c>
    </row>
    <row r="79" spans="1:7" ht="14.25" thickBot="1">
      <c r="A79" s="492" t="s">
        <v>502</v>
      </c>
      <c r="B79" s="493" t="s">
        <v>364</v>
      </c>
      <c r="C79" s="493" t="s">
        <v>356</v>
      </c>
      <c r="D79" s="493"/>
      <c r="E79" s="494"/>
      <c r="F79" s="495">
        <f>F80+F83</f>
        <v>90973.4</v>
      </c>
      <c r="G79" s="496">
        <f>G80+G83</f>
        <v>91034</v>
      </c>
    </row>
    <row r="80" spans="1:7" ht="27">
      <c r="A80" s="504" t="s">
        <v>314</v>
      </c>
      <c r="B80" s="505" t="s">
        <v>364</v>
      </c>
      <c r="C80" s="505" t="s">
        <v>356</v>
      </c>
      <c r="D80" s="505">
        <v>4210000</v>
      </c>
      <c r="E80" s="506"/>
      <c r="F80" s="503">
        <f aca="true" t="shared" si="2" ref="F80:G83">F81</f>
        <v>84473.4</v>
      </c>
      <c r="G80" s="503">
        <f t="shared" si="2"/>
        <v>84834</v>
      </c>
    </row>
    <row r="81" spans="1:7" ht="27">
      <c r="A81" s="533" t="s">
        <v>480</v>
      </c>
      <c r="B81" s="534" t="s">
        <v>364</v>
      </c>
      <c r="C81" s="534" t="s">
        <v>356</v>
      </c>
      <c r="D81" s="534">
        <v>4219900</v>
      </c>
      <c r="E81" s="535"/>
      <c r="F81" s="537">
        <f t="shared" si="2"/>
        <v>84473.4</v>
      </c>
      <c r="G81" s="537">
        <f t="shared" si="2"/>
        <v>84834</v>
      </c>
    </row>
    <row r="82" spans="1:7" ht="27">
      <c r="A82" s="533" t="s">
        <v>315</v>
      </c>
      <c r="B82" s="534" t="s">
        <v>364</v>
      </c>
      <c r="C82" s="534" t="s">
        <v>356</v>
      </c>
      <c r="D82" s="534">
        <v>4219900</v>
      </c>
      <c r="E82" s="535" t="s">
        <v>448</v>
      </c>
      <c r="F82" s="537">
        <v>84473.4</v>
      </c>
      <c r="G82" s="537">
        <v>84834</v>
      </c>
    </row>
    <row r="83" spans="1:7" ht="27">
      <c r="A83" s="533" t="s">
        <v>316</v>
      </c>
      <c r="B83" s="534" t="s">
        <v>364</v>
      </c>
      <c r="C83" s="534" t="s">
        <v>356</v>
      </c>
      <c r="D83" s="534">
        <v>4230000</v>
      </c>
      <c r="E83" s="535"/>
      <c r="F83" s="537">
        <f t="shared" si="2"/>
        <v>6500</v>
      </c>
      <c r="G83" s="537">
        <f t="shared" si="2"/>
        <v>6200</v>
      </c>
    </row>
    <row r="84" spans="1:7" ht="27">
      <c r="A84" s="533" t="s">
        <v>480</v>
      </c>
      <c r="B84" s="534" t="s">
        <v>364</v>
      </c>
      <c r="C84" s="534" t="s">
        <v>356</v>
      </c>
      <c r="D84" s="534">
        <v>4239900</v>
      </c>
      <c r="E84" s="535"/>
      <c r="F84" s="537">
        <f>F85+F87+F89</f>
        <v>6500</v>
      </c>
      <c r="G84" s="537">
        <f>G85+G87+G89</f>
        <v>6200</v>
      </c>
    </row>
    <row r="85" spans="1:18" s="67" customFormat="1" ht="150">
      <c r="A85" s="55" t="s">
        <v>821</v>
      </c>
      <c r="B85" s="400" t="s">
        <v>364</v>
      </c>
      <c r="C85" s="400" t="s">
        <v>356</v>
      </c>
      <c r="D85" s="400" t="s">
        <v>822</v>
      </c>
      <c r="E85" s="406"/>
      <c r="F85" s="377">
        <f>F86</f>
        <v>2175</v>
      </c>
      <c r="G85" s="377">
        <f>G86</f>
        <v>2075</v>
      </c>
      <c r="Q85" s="46"/>
      <c r="R85" s="46"/>
    </row>
    <row r="86" spans="1:18" s="67" customFormat="1" ht="30">
      <c r="A86" s="361" t="s">
        <v>315</v>
      </c>
      <c r="B86" s="400" t="s">
        <v>364</v>
      </c>
      <c r="C86" s="400" t="s">
        <v>356</v>
      </c>
      <c r="D86" s="400" t="s">
        <v>822</v>
      </c>
      <c r="E86" s="401" t="s">
        <v>448</v>
      </c>
      <c r="F86" s="377">
        <v>2175</v>
      </c>
      <c r="G86" s="591">
        <v>2075</v>
      </c>
      <c r="Q86" s="46"/>
      <c r="R86" s="46"/>
    </row>
    <row r="87" spans="1:18" s="67" customFormat="1" ht="60">
      <c r="A87" s="55" t="s">
        <v>823</v>
      </c>
      <c r="B87" s="405" t="s">
        <v>364</v>
      </c>
      <c r="C87" s="405" t="s">
        <v>356</v>
      </c>
      <c r="D87" s="405" t="s">
        <v>824</v>
      </c>
      <c r="E87" s="592"/>
      <c r="F87" s="377">
        <f>F88</f>
        <v>1925</v>
      </c>
      <c r="G87" s="377">
        <f>G88</f>
        <v>1835</v>
      </c>
      <c r="Q87" s="46"/>
      <c r="R87" s="46"/>
    </row>
    <row r="88" spans="1:18" s="67" customFormat="1" ht="30">
      <c r="A88" s="361" t="s">
        <v>315</v>
      </c>
      <c r="B88" s="400" t="s">
        <v>364</v>
      </c>
      <c r="C88" s="400" t="s">
        <v>356</v>
      </c>
      <c r="D88" s="400" t="s">
        <v>824</v>
      </c>
      <c r="E88" s="401" t="s">
        <v>448</v>
      </c>
      <c r="F88" s="377">
        <v>1925</v>
      </c>
      <c r="G88" s="591">
        <v>1835</v>
      </c>
      <c r="Q88" s="46"/>
      <c r="R88" s="46"/>
    </row>
    <row r="89" spans="1:18" s="67" customFormat="1" ht="15">
      <c r="A89" s="593" t="s">
        <v>825</v>
      </c>
      <c r="B89" s="400" t="s">
        <v>364</v>
      </c>
      <c r="C89" s="400" t="s">
        <v>356</v>
      </c>
      <c r="D89" s="400" t="s">
        <v>826</v>
      </c>
      <c r="E89" s="401"/>
      <c r="F89" s="375">
        <f>F90</f>
        <v>2400</v>
      </c>
      <c r="G89" s="375">
        <f>G90</f>
        <v>2290</v>
      </c>
      <c r="Q89" s="46"/>
      <c r="R89" s="46"/>
    </row>
    <row r="90" spans="1:18" s="67" customFormat="1" ht="30.75" thickBot="1">
      <c r="A90" s="361" t="s">
        <v>315</v>
      </c>
      <c r="B90" s="400" t="s">
        <v>364</v>
      </c>
      <c r="C90" s="400" t="s">
        <v>356</v>
      </c>
      <c r="D90" s="400" t="s">
        <v>826</v>
      </c>
      <c r="E90" s="401" t="s">
        <v>448</v>
      </c>
      <c r="F90" s="584">
        <v>2400</v>
      </c>
      <c r="G90" s="594">
        <v>2290</v>
      </c>
      <c r="Q90" s="46"/>
      <c r="R90" s="46"/>
    </row>
    <row r="91" spans="1:7" ht="27.75" thickBot="1">
      <c r="A91" s="492" t="s">
        <v>488</v>
      </c>
      <c r="B91" s="493" t="s">
        <v>364</v>
      </c>
      <c r="C91" s="493" t="s">
        <v>364</v>
      </c>
      <c r="D91" s="493"/>
      <c r="E91" s="494"/>
      <c r="F91" s="545">
        <f>F92+F95</f>
        <v>273.1</v>
      </c>
      <c r="G91" s="595">
        <f>G92+G95</f>
        <v>265.1</v>
      </c>
    </row>
    <row r="92" spans="1:18" s="67" customFormat="1" ht="27">
      <c r="A92" s="504" t="s">
        <v>318</v>
      </c>
      <c r="B92" s="505" t="s">
        <v>364</v>
      </c>
      <c r="C92" s="505" t="s">
        <v>364</v>
      </c>
      <c r="D92" s="505" t="s">
        <v>387</v>
      </c>
      <c r="E92" s="506"/>
      <c r="F92" s="546">
        <f>F93</f>
        <v>81.1</v>
      </c>
      <c r="G92" s="547">
        <f>G93</f>
        <v>81.1</v>
      </c>
      <c r="Q92" s="46"/>
      <c r="R92" s="46"/>
    </row>
    <row r="93" spans="1:7" ht="27">
      <c r="A93" s="504" t="s">
        <v>490</v>
      </c>
      <c r="B93" s="505" t="s">
        <v>364</v>
      </c>
      <c r="C93" s="505" t="s">
        <v>364</v>
      </c>
      <c r="D93" s="505">
        <v>4310100</v>
      </c>
      <c r="E93" s="506"/>
      <c r="F93" s="507">
        <f>F94</f>
        <v>81.1</v>
      </c>
      <c r="G93" s="508">
        <f>G94</f>
        <v>81.1</v>
      </c>
    </row>
    <row r="94" spans="1:7" ht="27">
      <c r="A94" s="533" t="s">
        <v>300</v>
      </c>
      <c r="B94" s="534" t="s">
        <v>364</v>
      </c>
      <c r="C94" s="534" t="s">
        <v>364</v>
      </c>
      <c r="D94" s="534">
        <v>4310100</v>
      </c>
      <c r="E94" s="535" t="s">
        <v>445</v>
      </c>
      <c r="F94" s="536">
        <v>81.1</v>
      </c>
      <c r="G94" s="537">
        <v>81.1</v>
      </c>
    </row>
    <row r="95" spans="1:18" s="67" customFormat="1" ht="27">
      <c r="A95" s="533" t="s">
        <v>388</v>
      </c>
      <c r="B95" s="534" t="s">
        <v>364</v>
      </c>
      <c r="C95" s="534" t="s">
        <v>364</v>
      </c>
      <c r="D95" s="534" t="s">
        <v>389</v>
      </c>
      <c r="E95" s="535"/>
      <c r="F95" s="548">
        <f>F96</f>
        <v>192</v>
      </c>
      <c r="G95" s="549">
        <f>G96</f>
        <v>184</v>
      </c>
      <c r="Q95" s="46"/>
      <c r="R95" s="46"/>
    </row>
    <row r="96" spans="1:7" ht="27">
      <c r="A96" s="533" t="s">
        <v>288</v>
      </c>
      <c r="B96" s="534" t="s">
        <v>364</v>
      </c>
      <c r="C96" s="534" t="s">
        <v>364</v>
      </c>
      <c r="D96" s="534" t="s">
        <v>289</v>
      </c>
      <c r="E96" s="535"/>
      <c r="F96" s="536">
        <f>F97</f>
        <v>192</v>
      </c>
      <c r="G96" s="537">
        <f>G97</f>
        <v>184</v>
      </c>
    </row>
    <row r="97" spans="1:7" ht="27.75" thickBot="1">
      <c r="A97" s="509" t="s">
        <v>315</v>
      </c>
      <c r="B97" s="510" t="s">
        <v>364</v>
      </c>
      <c r="C97" s="510" t="s">
        <v>364</v>
      </c>
      <c r="D97" s="510" t="s">
        <v>289</v>
      </c>
      <c r="E97" s="511" t="s">
        <v>448</v>
      </c>
      <c r="F97" s="512">
        <v>192</v>
      </c>
      <c r="G97" s="538">
        <v>184</v>
      </c>
    </row>
    <row r="98" spans="1:7" ht="14.25" thickBot="1">
      <c r="A98" s="492" t="s">
        <v>505</v>
      </c>
      <c r="B98" s="493" t="s">
        <v>364</v>
      </c>
      <c r="C98" s="493" t="s">
        <v>365</v>
      </c>
      <c r="D98" s="493"/>
      <c r="E98" s="498"/>
      <c r="F98" s="495">
        <f>F99</f>
        <v>1704.9</v>
      </c>
      <c r="G98" s="496">
        <f>G100</f>
        <v>1714.9</v>
      </c>
    </row>
    <row r="99" spans="1:18" s="67" customFormat="1" ht="32.25" customHeight="1">
      <c r="A99" s="499" t="s">
        <v>390</v>
      </c>
      <c r="B99" s="500" t="s">
        <v>364</v>
      </c>
      <c r="C99" s="500" t="s">
        <v>365</v>
      </c>
      <c r="D99" s="500" t="s">
        <v>391</v>
      </c>
      <c r="E99" s="501"/>
      <c r="F99" s="503">
        <f>F100</f>
        <v>1704.9</v>
      </c>
      <c r="G99" s="576">
        <f>G100</f>
        <v>1714.9</v>
      </c>
      <c r="Q99" s="46"/>
      <c r="R99" s="46"/>
    </row>
    <row r="100" spans="1:7" ht="27">
      <c r="A100" s="504" t="s">
        <v>480</v>
      </c>
      <c r="B100" s="505" t="s">
        <v>364</v>
      </c>
      <c r="C100" s="505" t="s">
        <v>365</v>
      </c>
      <c r="D100" s="505">
        <v>4359900</v>
      </c>
      <c r="E100" s="506"/>
      <c r="F100" s="507">
        <f>F101</f>
        <v>1704.9</v>
      </c>
      <c r="G100" s="508">
        <f>G101</f>
        <v>1714.9</v>
      </c>
    </row>
    <row r="101" spans="1:7" ht="27.75" thickBot="1">
      <c r="A101" s="509" t="s">
        <v>315</v>
      </c>
      <c r="B101" s="510" t="s">
        <v>364</v>
      </c>
      <c r="C101" s="510" t="s">
        <v>365</v>
      </c>
      <c r="D101" s="510">
        <v>4359900</v>
      </c>
      <c r="E101" s="511" t="s">
        <v>448</v>
      </c>
      <c r="F101" s="512">
        <v>1704.9</v>
      </c>
      <c r="G101" s="513">
        <v>1714.9</v>
      </c>
    </row>
    <row r="102" spans="1:7" s="232" customFormat="1" ht="15.75" customHeight="1" thickBot="1">
      <c r="A102" s="596" t="s">
        <v>392</v>
      </c>
      <c r="B102" s="520" t="s">
        <v>375</v>
      </c>
      <c r="C102" s="520" t="s">
        <v>358</v>
      </c>
      <c r="D102" s="520"/>
      <c r="E102" s="521"/>
      <c r="F102" s="522">
        <f>F103</f>
        <v>13960.7</v>
      </c>
      <c r="G102" s="522">
        <f>G103</f>
        <v>13631.2</v>
      </c>
    </row>
    <row r="103" spans="1:7" s="232" customFormat="1" ht="14.25">
      <c r="A103" s="550" t="s">
        <v>373</v>
      </c>
      <c r="B103" s="525" t="s">
        <v>375</v>
      </c>
      <c r="C103" s="525" t="s">
        <v>355</v>
      </c>
      <c r="D103" s="525"/>
      <c r="E103" s="551"/>
      <c r="F103" s="552">
        <f>F104+F109</f>
        <v>13960.7</v>
      </c>
      <c r="G103" s="552">
        <f>G104+G109</f>
        <v>13631.2</v>
      </c>
    </row>
    <row r="104" spans="1:7" s="232" customFormat="1" ht="27">
      <c r="A104" s="553" t="s">
        <v>393</v>
      </c>
      <c r="B104" s="554" t="s">
        <v>375</v>
      </c>
      <c r="C104" s="554" t="s">
        <v>355</v>
      </c>
      <c r="D104" s="554">
        <v>4400000</v>
      </c>
      <c r="E104" s="555"/>
      <c r="F104" s="549">
        <f>F107+F105</f>
        <v>10600.2</v>
      </c>
      <c r="G104" s="549">
        <f>G107+G105</f>
        <v>10270.7</v>
      </c>
    </row>
    <row r="105" spans="1:7" s="232" customFormat="1" ht="30.75" customHeight="1">
      <c r="A105" s="556" t="s">
        <v>379</v>
      </c>
      <c r="B105" s="554" t="s">
        <v>375</v>
      </c>
      <c r="C105" s="554" t="s">
        <v>355</v>
      </c>
      <c r="D105" s="554" t="s">
        <v>376</v>
      </c>
      <c r="E105" s="555"/>
      <c r="F105" s="549">
        <f>F106</f>
        <v>51</v>
      </c>
      <c r="G105" s="549">
        <f>G106</f>
        <v>51</v>
      </c>
    </row>
    <row r="106" spans="1:7" s="232" customFormat="1" ht="27">
      <c r="A106" s="556" t="s">
        <v>449</v>
      </c>
      <c r="B106" s="554" t="s">
        <v>375</v>
      </c>
      <c r="C106" s="554" t="s">
        <v>355</v>
      </c>
      <c r="D106" s="554" t="s">
        <v>376</v>
      </c>
      <c r="E106" s="555" t="s">
        <v>448</v>
      </c>
      <c r="F106" s="549">
        <v>51</v>
      </c>
      <c r="G106" s="557">
        <v>51</v>
      </c>
    </row>
    <row r="107" spans="1:7" s="232" customFormat="1" ht="27">
      <c r="A107" s="556" t="s">
        <v>480</v>
      </c>
      <c r="B107" s="554" t="s">
        <v>375</v>
      </c>
      <c r="C107" s="554" t="s">
        <v>355</v>
      </c>
      <c r="D107" s="554">
        <v>4409900</v>
      </c>
      <c r="E107" s="555"/>
      <c r="F107" s="549">
        <f>F108</f>
        <v>10549.2</v>
      </c>
      <c r="G107" s="549">
        <f>G108</f>
        <v>10219.7</v>
      </c>
    </row>
    <row r="108" spans="1:7" s="232" customFormat="1" ht="27.75" customHeight="1">
      <c r="A108" s="556" t="s">
        <v>449</v>
      </c>
      <c r="B108" s="554" t="s">
        <v>375</v>
      </c>
      <c r="C108" s="554" t="s">
        <v>355</v>
      </c>
      <c r="D108" s="554">
        <v>4409900</v>
      </c>
      <c r="E108" s="555" t="s">
        <v>448</v>
      </c>
      <c r="F108" s="549">
        <v>10549.2</v>
      </c>
      <c r="G108" s="557">
        <v>10219.7</v>
      </c>
    </row>
    <row r="109" spans="1:7" s="232" customFormat="1" ht="14.25">
      <c r="A109" s="556" t="s">
        <v>374</v>
      </c>
      <c r="B109" s="554" t="s">
        <v>375</v>
      </c>
      <c r="C109" s="554" t="s">
        <v>355</v>
      </c>
      <c r="D109" s="554">
        <v>4420000</v>
      </c>
      <c r="E109" s="555"/>
      <c r="F109" s="549">
        <f>F110</f>
        <v>3360.5</v>
      </c>
      <c r="G109" s="549">
        <f>G110</f>
        <v>3360.5</v>
      </c>
    </row>
    <row r="110" spans="1:7" s="232" customFormat="1" ht="27">
      <c r="A110" s="556" t="s">
        <v>480</v>
      </c>
      <c r="B110" s="554" t="s">
        <v>375</v>
      </c>
      <c r="C110" s="554" t="s">
        <v>355</v>
      </c>
      <c r="D110" s="554">
        <v>4429900</v>
      </c>
      <c r="E110" s="555"/>
      <c r="F110" s="549">
        <f>F111</f>
        <v>3360.5</v>
      </c>
      <c r="G110" s="549">
        <f>G111</f>
        <v>3360.5</v>
      </c>
    </row>
    <row r="111" spans="1:7" s="232" customFormat="1" ht="28.5" customHeight="1" thickBot="1">
      <c r="A111" s="558" t="s">
        <v>449</v>
      </c>
      <c r="B111" s="529" t="s">
        <v>375</v>
      </c>
      <c r="C111" s="529" t="s">
        <v>355</v>
      </c>
      <c r="D111" s="529">
        <v>4429900</v>
      </c>
      <c r="E111" s="559" t="s">
        <v>448</v>
      </c>
      <c r="F111" s="560">
        <v>3360.5</v>
      </c>
      <c r="G111" s="561">
        <v>3360.5</v>
      </c>
    </row>
    <row r="112" spans="1:7" ht="14.25" thickBot="1">
      <c r="A112" s="492" t="s">
        <v>399</v>
      </c>
      <c r="B112" s="493" t="s">
        <v>365</v>
      </c>
      <c r="C112" s="493" t="s">
        <v>358</v>
      </c>
      <c r="D112" s="493"/>
      <c r="E112" s="494"/>
      <c r="F112" s="562">
        <f>F113+F117+F121+F125+F129</f>
        <v>20088.6</v>
      </c>
      <c r="G112" s="563">
        <f>G113+G117+G121+G125+G129</f>
        <v>18040.9</v>
      </c>
    </row>
    <row r="113" spans="1:7" ht="14.25" thickBot="1">
      <c r="A113" s="492" t="s">
        <v>509</v>
      </c>
      <c r="B113" s="493" t="s">
        <v>365</v>
      </c>
      <c r="C113" s="493" t="s">
        <v>355</v>
      </c>
      <c r="D113" s="493"/>
      <c r="E113" s="494"/>
      <c r="F113" s="562">
        <f>F114</f>
        <v>0</v>
      </c>
      <c r="G113" s="563">
        <f>G114</f>
        <v>0</v>
      </c>
    </row>
    <row r="114" spans="1:7" ht="27">
      <c r="A114" s="504" t="s">
        <v>319</v>
      </c>
      <c r="B114" s="505" t="s">
        <v>365</v>
      </c>
      <c r="C114" s="505" t="s">
        <v>355</v>
      </c>
      <c r="D114" s="505">
        <v>4700000</v>
      </c>
      <c r="E114" s="506"/>
      <c r="F114" s="507">
        <f>F115</f>
        <v>0</v>
      </c>
      <c r="G114" s="508">
        <f>G115</f>
        <v>0</v>
      </c>
    </row>
    <row r="115" spans="1:7" ht="27">
      <c r="A115" s="533" t="s">
        <v>480</v>
      </c>
      <c r="B115" s="534" t="s">
        <v>365</v>
      </c>
      <c r="C115" s="534" t="s">
        <v>355</v>
      </c>
      <c r="D115" s="534">
        <v>4709900</v>
      </c>
      <c r="E115" s="535"/>
      <c r="F115" s="536"/>
      <c r="G115" s="537"/>
    </row>
    <row r="116" spans="1:7" ht="27.75" thickBot="1">
      <c r="A116" s="564" t="s">
        <v>315</v>
      </c>
      <c r="B116" s="510" t="s">
        <v>365</v>
      </c>
      <c r="C116" s="510" t="s">
        <v>355</v>
      </c>
      <c r="D116" s="510">
        <v>4709900</v>
      </c>
      <c r="E116" s="511" t="s">
        <v>448</v>
      </c>
      <c r="F116" s="512">
        <v>0</v>
      </c>
      <c r="G116" s="513">
        <v>0</v>
      </c>
    </row>
    <row r="117" spans="1:7" ht="14.25" thickBot="1">
      <c r="A117" s="565" t="s">
        <v>558</v>
      </c>
      <c r="B117" s="493" t="s">
        <v>365</v>
      </c>
      <c r="C117" s="493" t="s">
        <v>356</v>
      </c>
      <c r="D117" s="493"/>
      <c r="E117" s="494"/>
      <c r="F117" s="495">
        <f aca="true" t="shared" si="3" ref="F117:G119">F118</f>
        <v>2202.2</v>
      </c>
      <c r="G117" s="496">
        <f t="shared" si="3"/>
        <v>0</v>
      </c>
    </row>
    <row r="118" spans="1:7" ht="27">
      <c r="A118" s="597" t="s">
        <v>317</v>
      </c>
      <c r="B118" s="500" t="s">
        <v>365</v>
      </c>
      <c r="C118" s="500" t="s">
        <v>356</v>
      </c>
      <c r="D118" s="500">
        <v>5200000</v>
      </c>
      <c r="E118" s="598"/>
      <c r="F118" s="502">
        <f t="shared" si="3"/>
        <v>2202.2</v>
      </c>
      <c r="G118" s="503">
        <f t="shared" si="3"/>
        <v>0</v>
      </c>
    </row>
    <row r="119" spans="1:7" ht="43.5" customHeight="1">
      <c r="A119" s="567" t="s">
        <v>320</v>
      </c>
      <c r="B119" s="534" t="s">
        <v>365</v>
      </c>
      <c r="C119" s="534" t="s">
        <v>356</v>
      </c>
      <c r="D119" s="534">
        <v>5201800</v>
      </c>
      <c r="E119" s="535"/>
      <c r="F119" s="536">
        <f t="shared" si="3"/>
        <v>2202.2</v>
      </c>
      <c r="G119" s="537">
        <f t="shared" si="3"/>
        <v>0</v>
      </c>
    </row>
    <row r="120" spans="1:7" ht="27.75" thickBot="1">
      <c r="A120" s="599" t="s">
        <v>449</v>
      </c>
      <c r="B120" s="600" t="s">
        <v>365</v>
      </c>
      <c r="C120" s="600" t="s">
        <v>356</v>
      </c>
      <c r="D120" s="600">
        <v>5201800</v>
      </c>
      <c r="E120" s="601" t="s">
        <v>448</v>
      </c>
      <c r="F120" s="602">
        <v>2202.2</v>
      </c>
      <c r="G120" s="538">
        <v>0</v>
      </c>
    </row>
    <row r="121" spans="1:7" ht="14.25" thickBot="1">
      <c r="A121" s="565" t="s">
        <v>321</v>
      </c>
      <c r="B121" s="493" t="s">
        <v>365</v>
      </c>
      <c r="C121" s="493" t="s">
        <v>359</v>
      </c>
      <c r="D121" s="493"/>
      <c r="E121" s="494"/>
      <c r="F121" s="495">
        <f aca="true" t="shared" si="4" ref="F121:G123">F122</f>
        <v>302.3</v>
      </c>
      <c r="G121" s="496">
        <f t="shared" si="4"/>
        <v>0</v>
      </c>
    </row>
    <row r="122" spans="1:7" ht="27">
      <c r="A122" s="566" t="s">
        <v>317</v>
      </c>
      <c r="B122" s="505" t="s">
        <v>365</v>
      </c>
      <c r="C122" s="505" t="s">
        <v>359</v>
      </c>
      <c r="D122" s="505">
        <v>5200000</v>
      </c>
      <c r="E122" s="506"/>
      <c r="F122" s="507">
        <f t="shared" si="4"/>
        <v>302.3</v>
      </c>
      <c r="G122" s="508">
        <f t="shared" si="4"/>
        <v>0</v>
      </c>
    </row>
    <row r="123" spans="1:7" ht="54">
      <c r="A123" s="567" t="s">
        <v>322</v>
      </c>
      <c r="B123" s="534" t="s">
        <v>365</v>
      </c>
      <c r="C123" s="534" t="s">
        <v>359</v>
      </c>
      <c r="D123" s="534">
        <v>5201800</v>
      </c>
      <c r="E123" s="535"/>
      <c r="F123" s="536">
        <f t="shared" si="4"/>
        <v>302.3</v>
      </c>
      <c r="G123" s="537">
        <f t="shared" si="4"/>
        <v>0</v>
      </c>
    </row>
    <row r="124" spans="1:7" ht="27.75" thickBot="1">
      <c r="A124" s="509" t="s">
        <v>449</v>
      </c>
      <c r="B124" s="510" t="s">
        <v>365</v>
      </c>
      <c r="C124" s="510" t="s">
        <v>359</v>
      </c>
      <c r="D124" s="510">
        <v>5201800</v>
      </c>
      <c r="E124" s="511" t="s">
        <v>448</v>
      </c>
      <c r="F124" s="512">
        <v>302.3</v>
      </c>
      <c r="G124" s="513">
        <v>0</v>
      </c>
    </row>
    <row r="125" spans="1:7" ht="27.75" thickBot="1">
      <c r="A125" s="565" t="s">
        <v>514</v>
      </c>
      <c r="B125" s="493" t="s">
        <v>365</v>
      </c>
      <c r="C125" s="493" t="s">
        <v>364</v>
      </c>
      <c r="D125" s="493"/>
      <c r="E125" s="494"/>
      <c r="F125" s="495">
        <f>F126</f>
        <v>343.1</v>
      </c>
      <c r="G125" s="496">
        <f>G126</f>
        <v>360.2</v>
      </c>
    </row>
    <row r="126" spans="1:7" ht="27">
      <c r="A126" s="566" t="s">
        <v>323</v>
      </c>
      <c r="B126" s="505" t="s">
        <v>365</v>
      </c>
      <c r="C126" s="505" t="s">
        <v>364</v>
      </c>
      <c r="D126" s="525">
        <v>4810100</v>
      </c>
      <c r="E126" s="551"/>
      <c r="F126" s="507">
        <f>F127</f>
        <v>343.1</v>
      </c>
      <c r="G126" s="508">
        <f>G127</f>
        <v>360.2</v>
      </c>
    </row>
    <row r="127" spans="1:7" ht="15" customHeight="1">
      <c r="A127" s="727" t="s">
        <v>315</v>
      </c>
      <c r="B127" s="729" t="s">
        <v>365</v>
      </c>
      <c r="C127" s="729" t="s">
        <v>364</v>
      </c>
      <c r="D127" s="731">
        <v>4810100</v>
      </c>
      <c r="E127" s="733" t="s">
        <v>448</v>
      </c>
      <c r="F127" s="735">
        <v>343.1</v>
      </c>
      <c r="G127" s="737">
        <v>360.2</v>
      </c>
    </row>
    <row r="128" spans="1:7" ht="13.5" customHeight="1" thickBot="1">
      <c r="A128" s="728"/>
      <c r="B128" s="730"/>
      <c r="C128" s="730"/>
      <c r="D128" s="732"/>
      <c r="E128" s="734"/>
      <c r="F128" s="736"/>
      <c r="G128" s="735"/>
    </row>
    <row r="129" spans="1:7" ht="27.75" thickBot="1">
      <c r="A129" s="492" t="s">
        <v>763</v>
      </c>
      <c r="B129" s="493" t="s">
        <v>365</v>
      </c>
      <c r="C129" s="493" t="s">
        <v>365</v>
      </c>
      <c r="D129" s="493"/>
      <c r="E129" s="494"/>
      <c r="F129" s="495">
        <f>F130</f>
        <v>17241</v>
      </c>
      <c r="G129" s="496">
        <f>G130</f>
        <v>17680.7</v>
      </c>
    </row>
    <row r="130" spans="1:7" ht="54">
      <c r="A130" s="504" t="s">
        <v>394</v>
      </c>
      <c r="B130" s="505" t="s">
        <v>365</v>
      </c>
      <c r="C130" s="505" t="s">
        <v>365</v>
      </c>
      <c r="D130" s="505" t="s">
        <v>354</v>
      </c>
      <c r="E130" s="506"/>
      <c r="F130" s="507">
        <f>F131</f>
        <v>17241</v>
      </c>
      <c r="G130" s="508">
        <f>G131</f>
        <v>17680.7</v>
      </c>
    </row>
    <row r="131" spans="1:7" ht="30" customHeight="1" thickBot="1">
      <c r="A131" s="509" t="s">
        <v>563</v>
      </c>
      <c r="B131" s="510" t="s">
        <v>365</v>
      </c>
      <c r="C131" s="510" t="s">
        <v>365</v>
      </c>
      <c r="D131" s="510" t="s">
        <v>354</v>
      </c>
      <c r="E131" s="511" t="s">
        <v>562</v>
      </c>
      <c r="F131" s="512">
        <v>17241</v>
      </c>
      <c r="G131" s="513">
        <v>17680.7</v>
      </c>
    </row>
    <row r="132" spans="1:7" ht="14.25" thickBot="1">
      <c r="A132" s="565" t="s">
        <v>324</v>
      </c>
      <c r="B132" s="493">
        <v>10</v>
      </c>
      <c r="C132" s="493" t="s">
        <v>358</v>
      </c>
      <c r="D132" s="497"/>
      <c r="E132" s="494"/>
      <c r="F132" s="495">
        <f>F133</f>
        <v>2128</v>
      </c>
      <c r="G132" s="496">
        <f>G133</f>
        <v>2177.4</v>
      </c>
    </row>
    <row r="133" spans="1:7" ht="13.5">
      <c r="A133" s="566" t="s">
        <v>517</v>
      </c>
      <c r="B133" s="505">
        <v>10</v>
      </c>
      <c r="C133" s="505" t="s">
        <v>357</v>
      </c>
      <c r="D133" s="505"/>
      <c r="E133" s="506"/>
      <c r="F133" s="507">
        <f>F134</f>
        <v>2128</v>
      </c>
      <c r="G133" s="508">
        <f>G134</f>
        <v>2177.4</v>
      </c>
    </row>
    <row r="134" spans="1:7" ht="13.5">
      <c r="A134" s="567" t="s">
        <v>325</v>
      </c>
      <c r="B134" s="534">
        <v>10</v>
      </c>
      <c r="C134" s="534" t="s">
        <v>357</v>
      </c>
      <c r="D134" s="534">
        <v>5050000</v>
      </c>
      <c r="E134" s="535"/>
      <c r="F134" s="536">
        <f>F136</f>
        <v>2128</v>
      </c>
      <c r="G134" s="537">
        <f>G136</f>
        <v>2177.4</v>
      </c>
    </row>
    <row r="135" spans="1:7" ht="16.5" customHeight="1">
      <c r="A135" s="564" t="s">
        <v>326</v>
      </c>
      <c r="B135" s="510" t="s">
        <v>766</v>
      </c>
      <c r="C135" s="510" t="s">
        <v>357</v>
      </c>
      <c r="D135" s="510" t="s">
        <v>520</v>
      </c>
      <c r="E135" s="511"/>
      <c r="F135" s="512">
        <f>F136</f>
        <v>2128</v>
      </c>
      <c r="G135" s="513">
        <f>G136</f>
        <v>2177.4</v>
      </c>
    </row>
    <row r="136" spans="1:7" ht="16.5" customHeight="1" thickBot="1">
      <c r="A136" s="564" t="s">
        <v>519</v>
      </c>
      <c r="B136" s="510">
        <v>10</v>
      </c>
      <c r="C136" s="510" t="s">
        <v>357</v>
      </c>
      <c r="D136" s="510">
        <v>5058500</v>
      </c>
      <c r="E136" s="511" t="s">
        <v>518</v>
      </c>
      <c r="F136" s="512">
        <v>2128</v>
      </c>
      <c r="G136" s="513">
        <v>2177.4</v>
      </c>
    </row>
    <row r="137" spans="1:7" ht="14.25" thickBot="1">
      <c r="A137" s="492" t="s">
        <v>491</v>
      </c>
      <c r="B137" s="493" t="s">
        <v>369</v>
      </c>
      <c r="C137" s="493" t="s">
        <v>358</v>
      </c>
      <c r="D137" s="493"/>
      <c r="E137" s="494"/>
      <c r="F137" s="495">
        <f>F139</f>
        <v>90</v>
      </c>
      <c r="G137" s="496">
        <f>G139</f>
        <v>244</v>
      </c>
    </row>
    <row r="138" spans="1:7" ht="14.25" thickBot="1">
      <c r="A138" s="492" t="s">
        <v>560</v>
      </c>
      <c r="B138" s="493" t="s">
        <v>369</v>
      </c>
      <c r="C138" s="493" t="s">
        <v>355</v>
      </c>
      <c r="D138" s="493"/>
      <c r="E138" s="494"/>
      <c r="F138" s="495">
        <f>F139</f>
        <v>90</v>
      </c>
      <c r="G138" s="496">
        <f>G139</f>
        <v>244</v>
      </c>
    </row>
    <row r="139" spans="1:7" ht="27">
      <c r="A139" s="504" t="s">
        <v>395</v>
      </c>
      <c r="B139" s="505" t="s">
        <v>369</v>
      </c>
      <c r="C139" s="505" t="s">
        <v>355</v>
      </c>
      <c r="D139" s="505" t="s">
        <v>561</v>
      </c>
      <c r="E139" s="506"/>
      <c r="F139" s="507">
        <f>F140</f>
        <v>90</v>
      </c>
      <c r="G139" s="508">
        <f>G140</f>
        <v>244</v>
      </c>
    </row>
    <row r="140" spans="1:7" ht="27.75" thickBot="1">
      <c r="A140" s="509" t="s">
        <v>300</v>
      </c>
      <c r="B140" s="510" t="s">
        <v>369</v>
      </c>
      <c r="C140" s="510" t="s">
        <v>355</v>
      </c>
      <c r="D140" s="510">
        <v>5129700</v>
      </c>
      <c r="E140" s="511" t="s">
        <v>445</v>
      </c>
      <c r="F140" s="512">
        <v>90</v>
      </c>
      <c r="G140" s="513">
        <v>244</v>
      </c>
    </row>
    <row r="141" spans="1:7" ht="14.25" thickBot="1">
      <c r="A141" s="492" t="s">
        <v>327</v>
      </c>
      <c r="B141" s="493" t="s">
        <v>366</v>
      </c>
      <c r="C141" s="493" t="s">
        <v>358</v>
      </c>
      <c r="D141" s="493"/>
      <c r="E141" s="494"/>
      <c r="F141" s="495">
        <f>F142+F146</f>
        <v>40056.7</v>
      </c>
      <c r="G141" s="496">
        <f>G142+G146</f>
        <v>40177.4</v>
      </c>
    </row>
    <row r="142" spans="1:7" ht="44.25" customHeight="1" thickBot="1">
      <c r="A142" s="568" t="s">
        <v>397</v>
      </c>
      <c r="B142" s="493" t="s">
        <v>366</v>
      </c>
      <c r="C142" s="493" t="s">
        <v>355</v>
      </c>
      <c r="D142" s="493"/>
      <c r="E142" s="498"/>
      <c r="F142" s="569">
        <f aca="true" t="shared" si="5" ref="F142:G144">F143</f>
        <v>25389.6</v>
      </c>
      <c r="G142" s="570">
        <f t="shared" si="5"/>
        <v>25436.2</v>
      </c>
    </row>
    <row r="143" spans="1:7" ht="18.75" customHeight="1">
      <c r="A143" s="504" t="s">
        <v>329</v>
      </c>
      <c r="B143" s="505" t="s">
        <v>366</v>
      </c>
      <c r="C143" s="505" t="s">
        <v>355</v>
      </c>
      <c r="D143" s="505">
        <v>5160000</v>
      </c>
      <c r="E143" s="506"/>
      <c r="F143" s="507">
        <f t="shared" si="5"/>
        <v>25389.6</v>
      </c>
      <c r="G143" s="508">
        <f t="shared" si="5"/>
        <v>25436.2</v>
      </c>
    </row>
    <row r="144" spans="1:7" ht="40.5">
      <c r="A144" s="533" t="s">
        <v>398</v>
      </c>
      <c r="B144" s="534" t="s">
        <v>366</v>
      </c>
      <c r="C144" s="534" t="s">
        <v>355</v>
      </c>
      <c r="D144" s="534" t="s">
        <v>451</v>
      </c>
      <c r="E144" s="535"/>
      <c r="F144" s="536">
        <f t="shared" si="5"/>
        <v>25389.6</v>
      </c>
      <c r="G144" s="537">
        <f t="shared" si="5"/>
        <v>25436.2</v>
      </c>
    </row>
    <row r="145" spans="1:7" ht="14.25" thickBot="1">
      <c r="A145" s="509" t="s">
        <v>452</v>
      </c>
      <c r="B145" s="510" t="s">
        <v>366</v>
      </c>
      <c r="C145" s="510" t="s">
        <v>355</v>
      </c>
      <c r="D145" s="510">
        <v>5160130</v>
      </c>
      <c r="E145" s="511" t="s">
        <v>453</v>
      </c>
      <c r="F145" s="512">
        <v>25389.6</v>
      </c>
      <c r="G145" s="513">
        <v>25436.2</v>
      </c>
    </row>
    <row r="146" spans="1:7" ht="14.25" thickBot="1">
      <c r="A146" s="571" t="s">
        <v>559</v>
      </c>
      <c r="B146" s="493" t="s">
        <v>366</v>
      </c>
      <c r="C146" s="493" t="s">
        <v>356</v>
      </c>
      <c r="D146" s="497"/>
      <c r="E146" s="498"/>
      <c r="F146" s="569">
        <f aca="true" t="shared" si="6" ref="F146:G148">F147</f>
        <v>14667.1</v>
      </c>
      <c r="G146" s="570">
        <f t="shared" si="6"/>
        <v>14741.2</v>
      </c>
    </row>
    <row r="147" spans="1:7" ht="13.5">
      <c r="A147" s="504" t="s">
        <v>614</v>
      </c>
      <c r="B147" s="505" t="s">
        <v>366</v>
      </c>
      <c r="C147" s="505" t="s">
        <v>356</v>
      </c>
      <c r="D147" s="505">
        <v>5170000</v>
      </c>
      <c r="E147" s="506"/>
      <c r="F147" s="507">
        <f t="shared" si="6"/>
        <v>14667.1</v>
      </c>
      <c r="G147" s="508">
        <f t="shared" si="6"/>
        <v>14741.2</v>
      </c>
    </row>
    <row r="148" spans="1:7" ht="27">
      <c r="A148" s="533" t="s">
        <v>328</v>
      </c>
      <c r="B148" s="534" t="s">
        <v>366</v>
      </c>
      <c r="C148" s="534" t="s">
        <v>356</v>
      </c>
      <c r="D148" s="534">
        <v>5170200</v>
      </c>
      <c r="E148" s="535"/>
      <c r="F148" s="536">
        <f t="shared" si="6"/>
        <v>14667.1</v>
      </c>
      <c r="G148" s="537">
        <f t="shared" si="6"/>
        <v>14741.2</v>
      </c>
    </row>
    <row r="149" spans="1:7" ht="14.25" thickBot="1">
      <c r="A149" s="509" t="s">
        <v>457</v>
      </c>
      <c r="B149" s="510" t="s">
        <v>366</v>
      </c>
      <c r="C149" s="510" t="s">
        <v>356</v>
      </c>
      <c r="D149" s="510">
        <v>5170200</v>
      </c>
      <c r="E149" s="511" t="s">
        <v>456</v>
      </c>
      <c r="F149" s="512">
        <v>14667.1</v>
      </c>
      <c r="G149" s="513">
        <v>14741.2</v>
      </c>
    </row>
    <row r="150" spans="1:7" ht="14.25" thickBot="1">
      <c r="A150" s="492" t="s">
        <v>331</v>
      </c>
      <c r="B150" s="493">
        <v>99</v>
      </c>
      <c r="C150" s="493"/>
      <c r="D150" s="493"/>
      <c r="E150" s="494"/>
      <c r="F150" s="495">
        <f aca="true" t="shared" si="7" ref="F150:G152">F151</f>
        <v>2791</v>
      </c>
      <c r="G150" s="496">
        <f t="shared" si="7"/>
        <v>5669</v>
      </c>
    </row>
    <row r="151" spans="1:7" ht="13.5">
      <c r="A151" s="504" t="s">
        <v>331</v>
      </c>
      <c r="B151" s="505">
        <v>99</v>
      </c>
      <c r="C151" s="505">
        <v>99</v>
      </c>
      <c r="D151" s="505"/>
      <c r="E151" s="506"/>
      <c r="F151" s="507">
        <f t="shared" si="7"/>
        <v>2791</v>
      </c>
      <c r="G151" s="508">
        <f t="shared" si="7"/>
        <v>5669</v>
      </c>
    </row>
    <row r="152" spans="1:7" ht="13.5">
      <c r="A152" s="533" t="s">
        <v>331</v>
      </c>
      <c r="B152" s="534">
        <v>99</v>
      </c>
      <c r="C152" s="534">
        <v>99</v>
      </c>
      <c r="D152" s="534">
        <v>9990000</v>
      </c>
      <c r="E152" s="535"/>
      <c r="F152" s="536">
        <f t="shared" si="7"/>
        <v>2791</v>
      </c>
      <c r="G152" s="537">
        <f t="shared" si="7"/>
        <v>5669</v>
      </c>
    </row>
    <row r="153" spans="1:7" ht="14.25" thickBot="1">
      <c r="A153" s="509" t="s">
        <v>331</v>
      </c>
      <c r="B153" s="510">
        <v>99</v>
      </c>
      <c r="C153" s="510">
        <v>99</v>
      </c>
      <c r="D153" s="510">
        <v>9990000</v>
      </c>
      <c r="E153" s="511">
        <v>999</v>
      </c>
      <c r="F153" s="512">
        <v>2791</v>
      </c>
      <c r="G153" s="513">
        <v>5669</v>
      </c>
    </row>
    <row r="154" spans="1:7" ht="15" customHeight="1" thickBot="1">
      <c r="A154" s="492" t="s">
        <v>332</v>
      </c>
      <c r="B154" s="497"/>
      <c r="C154" s="497"/>
      <c r="D154" s="497"/>
      <c r="E154" s="498"/>
      <c r="F154" s="495">
        <f>F10+F49+F53+F62+F74+F102+F112+F132+F137+F141+F150</f>
        <v>209337.3</v>
      </c>
      <c r="G154" s="496">
        <f>G10+G49+G53+G62+G74+G102+G112+G132+G137+G141+G150</f>
        <v>208696.69999999998</v>
      </c>
    </row>
    <row r="155" spans="1:5" ht="14.25">
      <c r="A155" s="78"/>
      <c r="B155"/>
      <c r="C155"/>
      <c r="D155"/>
      <c r="E155"/>
    </row>
    <row r="156" spans="1:5" ht="12.75">
      <c r="A156" s="47"/>
      <c r="B156" s="47"/>
      <c r="C156" s="47"/>
      <c r="D156" s="47"/>
      <c r="E156" s="47"/>
    </row>
    <row r="157" spans="1:6" ht="12.75">
      <c r="A157" s="47"/>
      <c r="B157" s="47"/>
      <c r="C157" s="47"/>
      <c r="D157" s="47"/>
      <c r="E157" s="47"/>
      <c r="F157" s="382"/>
    </row>
    <row r="158" spans="1:5" ht="12.75">
      <c r="A158" s="47"/>
      <c r="B158" s="47"/>
      <c r="C158" s="47"/>
      <c r="D158" s="47"/>
      <c r="E158" s="47"/>
    </row>
    <row r="159" spans="1:5" ht="12.75">
      <c r="A159" s="47"/>
      <c r="B159" s="47"/>
      <c r="C159" s="47"/>
      <c r="D159" s="47"/>
      <c r="E159" s="47"/>
    </row>
    <row r="160" spans="1:5" ht="12.75">
      <c r="A160" s="47"/>
      <c r="B160" s="47"/>
      <c r="C160" s="47"/>
      <c r="D160" s="47"/>
      <c r="E160" s="47"/>
    </row>
    <row r="161" spans="1:5" ht="12.75">
      <c r="A161" s="47"/>
      <c r="B161" s="47"/>
      <c r="C161" s="47"/>
      <c r="D161" s="47"/>
      <c r="E161" s="47"/>
    </row>
    <row r="162" spans="1:5" ht="12.75">
      <c r="A162" s="47"/>
      <c r="B162" s="47"/>
      <c r="C162" s="47"/>
      <c r="D162" s="47"/>
      <c r="E162" s="47"/>
    </row>
    <row r="163" spans="1:5" ht="12.75">
      <c r="A163" s="47"/>
      <c r="B163" s="47"/>
      <c r="C163" s="47"/>
      <c r="D163" s="47"/>
      <c r="E163" s="47"/>
    </row>
    <row r="164" spans="1:5" ht="12.75">
      <c r="A164" s="47"/>
      <c r="B164" s="47"/>
      <c r="C164" s="47"/>
      <c r="D164" s="47"/>
      <c r="E164" s="47"/>
    </row>
    <row r="165" spans="1:5" ht="12.75">
      <c r="A165" s="47"/>
      <c r="B165" s="47"/>
      <c r="C165" s="47"/>
      <c r="D165" s="47"/>
      <c r="E165" s="47"/>
    </row>
    <row r="166" spans="1:5" ht="12.75">
      <c r="A166" s="47"/>
      <c r="B166" s="47"/>
      <c r="C166" s="47"/>
      <c r="D166" s="47"/>
      <c r="E166" s="47"/>
    </row>
    <row r="167" spans="1:5" ht="12.75">
      <c r="A167" s="47"/>
      <c r="B167" s="47"/>
      <c r="C167" s="47"/>
      <c r="D167" s="47"/>
      <c r="E167" s="47"/>
    </row>
    <row r="168" spans="1:5" ht="12.75">
      <c r="A168" s="47"/>
      <c r="B168" s="47"/>
      <c r="C168" s="47"/>
      <c r="D168" s="47"/>
      <c r="E168" s="47"/>
    </row>
    <row r="169" spans="1:5" ht="12.75">
      <c r="A169" s="47"/>
      <c r="B169" s="47"/>
      <c r="C169" s="47"/>
      <c r="D169" s="47"/>
      <c r="E169" s="47"/>
    </row>
    <row r="170" spans="1:5" ht="12.75">
      <c r="A170" s="47"/>
      <c r="B170" s="47"/>
      <c r="C170" s="47"/>
      <c r="D170" s="47"/>
      <c r="E170" s="47"/>
    </row>
    <row r="171" spans="1:5" ht="12.75">
      <c r="A171" s="47"/>
      <c r="B171" s="47"/>
      <c r="C171" s="47"/>
      <c r="D171" s="47"/>
      <c r="E171" s="47"/>
    </row>
    <row r="172" spans="1:5" ht="12.75">
      <c r="A172" s="47"/>
      <c r="B172" s="47"/>
      <c r="C172" s="47"/>
      <c r="D172" s="47"/>
      <c r="E172" s="47"/>
    </row>
    <row r="173" spans="1:5" ht="12.75">
      <c r="A173" s="47"/>
      <c r="B173" s="47"/>
      <c r="C173" s="47"/>
      <c r="D173" s="47"/>
      <c r="E173" s="47"/>
    </row>
    <row r="174" spans="1:5" ht="12.75">
      <c r="A174" s="47"/>
      <c r="B174" s="47"/>
      <c r="C174" s="47"/>
      <c r="D174" s="47"/>
      <c r="E174" s="47"/>
    </row>
    <row r="175" spans="1:5" ht="12.75">
      <c r="A175" s="47"/>
      <c r="B175" s="47"/>
      <c r="C175" s="47"/>
      <c r="D175" s="47"/>
      <c r="E175" s="47"/>
    </row>
    <row r="176" spans="1:5" ht="12.75">
      <c r="A176" s="47"/>
      <c r="B176" s="47"/>
      <c r="C176" s="47"/>
      <c r="D176" s="47"/>
      <c r="E176" s="47"/>
    </row>
    <row r="177" spans="1:5" ht="12.75">
      <c r="A177" s="47"/>
      <c r="B177" s="47"/>
      <c r="C177" s="47"/>
      <c r="D177" s="47"/>
      <c r="E177" s="47"/>
    </row>
    <row r="178" spans="1:5" ht="12.75">
      <c r="A178" s="47"/>
      <c r="B178" s="47"/>
      <c r="C178" s="47"/>
      <c r="D178" s="47"/>
      <c r="E178" s="47"/>
    </row>
    <row r="179" spans="1:5" ht="12.75">
      <c r="A179" s="47"/>
      <c r="B179" s="47"/>
      <c r="C179" s="47"/>
      <c r="D179" s="47"/>
      <c r="E179" s="47"/>
    </row>
    <row r="180" spans="1:5" ht="12.75">
      <c r="A180" s="47"/>
      <c r="B180" s="47"/>
      <c r="C180" s="47"/>
      <c r="D180" s="47"/>
      <c r="E180" s="47"/>
    </row>
    <row r="181" spans="1:5" ht="12.75">
      <c r="A181" s="47"/>
      <c r="B181" s="47"/>
      <c r="C181" s="47"/>
      <c r="D181" s="47"/>
      <c r="E181" s="47"/>
    </row>
    <row r="182" spans="1:5" ht="12.75">
      <c r="A182" s="47"/>
      <c r="B182" s="47"/>
      <c r="C182" s="47"/>
      <c r="D182" s="47"/>
      <c r="E182" s="47"/>
    </row>
    <row r="183" spans="1:5" ht="12.75">
      <c r="A183" s="47"/>
      <c r="B183" s="47"/>
      <c r="C183" s="47"/>
      <c r="D183" s="47"/>
      <c r="E183" s="47"/>
    </row>
    <row r="184" spans="1:5" ht="12.75">
      <c r="A184" s="47"/>
      <c r="B184" s="47"/>
      <c r="C184" s="47"/>
      <c r="D184" s="47"/>
      <c r="E184" s="47"/>
    </row>
    <row r="185" spans="1:5" ht="12.75">
      <c r="A185" s="47"/>
      <c r="B185" s="47"/>
      <c r="C185" s="47"/>
      <c r="D185" s="47"/>
      <c r="E185" s="47"/>
    </row>
    <row r="186" spans="1:5" ht="12.75">
      <c r="A186" s="47"/>
      <c r="B186" s="47"/>
      <c r="C186" s="47"/>
      <c r="D186" s="47"/>
      <c r="E186" s="47"/>
    </row>
    <row r="187" spans="1:5" ht="12.75">
      <c r="A187" s="47"/>
      <c r="B187" s="47"/>
      <c r="C187" s="47"/>
      <c r="D187" s="47"/>
      <c r="E187" s="47"/>
    </row>
    <row r="188" spans="1:5" ht="12.75">
      <c r="A188" s="47"/>
      <c r="B188" s="47"/>
      <c r="C188" s="47"/>
      <c r="D188" s="47"/>
      <c r="E188" s="47"/>
    </row>
    <row r="189" spans="1:5" ht="12.75">
      <c r="A189" s="47"/>
      <c r="B189" s="47"/>
      <c r="C189" s="47"/>
      <c r="D189" s="47"/>
      <c r="E189" s="47"/>
    </row>
    <row r="190" spans="1:5" ht="12.75">
      <c r="A190" s="47"/>
      <c r="B190" s="47"/>
      <c r="C190" s="47"/>
      <c r="D190" s="47"/>
      <c r="E190" s="47"/>
    </row>
    <row r="191" spans="1:5" ht="12.75">
      <c r="A191" s="47"/>
      <c r="B191" s="47"/>
      <c r="C191" s="47"/>
      <c r="D191" s="47"/>
      <c r="E191" s="47"/>
    </row>
    <row r="192" spans="1:5" ht="12.75">
      <c r="A192" s="47"/>
      <c r="B192" s="47"/>
      <c r="C192" s="47"/>
      <c r="D192" s="47"/>
      <c r="E192" s="47"/>
    </row>
    <row r="193" spans="1:5" ht="12.75">
      <c r="A193" s="47"/>
      <c r="B193" s="47"/>
      <c r="C193" s="47"/>
      <c r="D193" s="47"/>
      <c r="E193" s="47"/>
    </row>
    <row r="194" spans="1:5" ht="12.75">
      <c r="A194" s="47"/>
      <c r="B194" s="47"/>
      <c r="C194" s="47"/>
      <c r="D194" s="47"/>
      <c r="E194" s="47"/>
    </row>
    <row r="195" spans="1:5" ht="12.75">
      <c r="A195" s="47"/>
      <c r="B195" s="47"/>
      <c r="C195" s="47"/>
      <c r="D195" s="47"/>
      <c r="E195" s="47"/>
    </row>
    <row r="196" spans="1:5" ht="12.75">
      <c r="A196" s="47"/>
      <c r="B196" s="47"/>
      <c r="C196" s="47"/>
      <c r="D196" s="47"/>
      <c r="E196" s="47"/>
    </row>
    <row r="197" spans="1:5" ht="12.75">
      <c r="A197" s="47"/>
      <c r="B197" s="47"/>
      <c r="C197" s="47"/>
      <c r="D197" s="47"/>
      <c r="E197" s="47"/>
    </row>
    <row r="198" spans="1:5" ht="12.75">
      <c r="A198" s="47"/>
      <c r="B198" s="47"/>
      <c r="C198" s="47"/>
      <c r="D198" s="47"/>
      <c r="E198" s="47"/>
    </row>
    <row r="199" spans="1:5" ht="12.75">
      <c r="A199" s="47"/>
      <c r="B199" s="47"/>
      <c r="C199" s="47"/>
      <c r="D199" s="47"/>
      <c r="E199" s="47"/>
    </row>
    <row r="200" spans="1:5" ht="12.75">
      <c r="A200" s="47"/>
      <c r="B200" s="47"/>
      <c r="C200" s="47"/>
      <c r="D200" s="47"/>
      <c r="E200" s="47"/>
    </row>
    <row r="201" spans="1:5" ht="12.75">
      <c r="A201" s="47"/>
      <c r="B201" s="47"/>
      <c r="C201" s="47"/>
      <c r="D201" s="47"/>
      <c r="E201" s="47"/>
    </row>
    <row r="202" spans="1:5" ht="12.75">
      <c r="A202" s="47"/>
      <c r="B202" s="47"/>
      <c r="C202" s="47"/>
      <c r="D202" s="47"/>
      <c r="E202" s="47"/>
    </row>
    <row r="203" spans="1:5" ht="12.75">
      <c r="A203" s="47"/>
      <c r="B203" s="47"/>
      <c r="C203" s="47"/>
      <c r="D203" s="47"/>
      <c r="E203" s="47"/>
    </row>
    <row r="204" spans="1:5" ht="12.75">
      <c r="A204" s="47"/>
      <c r="B204" s="47"/>
      <c r="C204" s="47"/>
      <c r="D204" s="47"/>
      <c r="E204" s="47"/>
    </row>
    <row r="205" spans="1:5" ht="12.75">
      <c r="A205" s="47"/>
      <c r="B205" s="47"/>
      <c r="C205" s="47"/>
      <c r="D205" s="47"/>
      <c r="E205" s="47"/>
    </row>
    <row r="206" spans="1:5" ht="12.75">
      <c r="A206" s="47"/>
      <c r="B206" s="47"/>
      <c r="C206" s="47"/>
      <c r="D206" s="47"/>
      <c r="E206" s="47"/>
    </row>
    <row r="207" spans="1:5" ht="12.75">
      <c r="A207" s="47"/>
      <c r="B207" s="47"/>
      <c r="C207" s="47"/>
      <c r="D207" s="47"/>
      <c r="E207" s="47"/>
    </row>
    <row r="208" spans="1:5" ht="12.75">
      <c r="A208" s="47"/>
      <c r="B208" s="47"/>
      <c r="C208" s="47"/>
      <c r="D208" s="47"/>
      <c r="E208" s="47"/>
    </row>
    <row r="209" spans="1:5" ht="12.75">
      <c r="A209" s="47"/>
      <c r="B209" s="47"/>
      <c r="C209" s="47"/>
      <c r="D209" s="47"/>
      <c r="E209" s="47"/>
    </row>
    <row r="210" spans="1:5" ht="12.75">
      <c r="A210" s="47"/>
      <c r="B210" s="47"/>
      <c r="C210" s="47"/>
      <c r="D210" s="47"/>
      <c r="E210" s="47"/>
    </row>
    <row r="211" spans="1:5" ht="12.75">
      <c r="A211" s="47"/>
      <c r="B211" s="47"/>
      <c r="C211" s="47"/>
      <c r="D211" s="47"/>
      <c r="E211" s="47"/>
    </row>
    <row r="212" spans="1:5" ht="12.75">
      <c r="A212" s="47"/>
      <c r="B212" s="47"/>
      <c r="C212" s="47"/>
      <c r="D212" s="47"/>
      <c r="E212" s="47"/>
    </row>
    <row r="213" spans="1:5" ht="12.75">
      <c r="A213" s="47"/>
      <c r="B213" s="47"/>
      <c r="C213" s="47"/>
      <c r="D213" s="47"/>
      <c r="E213" s="47"/>
    </row>
    <row r="214" spans="1:5" ht="12.75">
      <c r="A214" s="47"/>
      <c r="B214" s="47"/>
      <c r="C214" s="47"/>
      <c r="D214" s="47"/>
      <c r="E214" s="47"/>
    </row>
    <row r="215" spans="1:5" ht="12.75">
      <c r="A215" s="47"/>
      <c r="B215" s="47"/>
      <c r="C215" s="47"/>
      <c r="D215" s="47"/>
      <c r="E215" s="47"/>
    </row>
    <row r="216" spans="1:5" ht="12.75">
      <c r="A216" s="47"/>
      <c r="B216" s="47"/>
      <c r="C216" s="47"/>
      <c r="D216" s="47"/>
      <c r="E216" s="47"/>
    </row>
    <row r="217" spans="1:5" ht="12.75">
      <c r="A217" s="47"/>
      <c r="B217" s="47"/>
      <c r="C217" s="47"/>
      <c r="D217" s="47"/>
      <c r="E217" s="47"/>
    </row>
    <row r="218" spans="1:5" ht="12.75">
      <c r="A218" s="47"/>
      <c r="B218" s="47"/>
      <c r="C218" s="47"/>
      <c r="D218" s="47"/>
      <c r="E218" s="47"/>
    </row>
    <row r="219" spans="1:5" ht="12.75">
      <c r="A219" s="47"/>
      <c r="B219" s="47"/>
      <c r="C219" s="47"/>
      <c r="D219" s="47"/>
      <c r="E219" s="47"/>
    </row>
    <row r="220" spans="1:5" ht="12.75">
      <c r="A220" s="47"/>
      <c r="B220" s="47"/>
      <c r="C220" s="47"/>
      <c r="D220" s="47"/>
      <c r="E220" s="47"/>
    </row>
    <row r="221" spans="1:5" ht="12.75">
      <c r="A221" s="47"/>
      <c r="B221" s="47"/>
      <c r="C221" s="47"/>
      <c r="D221" s="47"/>
      <c r="E221" s="47"/>
    </row>
    <row r="222" spans="1:5" ht="12.75">
      <c r="A222" s="47"/>
      <c r="B222" s="47"/>
      <c r="C222" s="47"/>
      <c r="D222" s="47"/>
      <c r="E222" s="47"/>
    </row>
    <row r="223" spans="1:5" ht="12.75">
      <c r="A223" s="47"/>
      <c r="B223" s="47"/>
      <c r="C223" s="47"/>
      <c r="D223" s="47"/>
      <c r="E223" s="47"/>
    </row>
    <row r="224" spans="1:5" ht="12.75">
      <c r="A224" s="47"/>
      <c r="B224" s="47"/>
      <c r="C224" s="47"/>
      <c r="D224" s="47"/>
      <c r="E224" s="47"/>
    </row>
    <row r="225" spans="1:5" ht="12.75">
      <c r="A225" s="47"/>
      <c r="B225" s="47"/>
      <c r="C225" s="47"/>
      <c r="D225" s="47"/>
      <c r="E225" s="47"/>
    </row>
    <row r="226" spans="1:5" ht="12.75">
      <c r="A226" s="47"/>
      <c r="B226" s="47"/>
      <c r="C226" s="47"/>
      <c r="D226" s="47"/>
      <c r="E226" s="47"/>
    </row>
    <row r="227" spans="1:5" ht="12.75">
      <c r="A227" s="47"/>
      <c r="B227" s="47"/>
      <c r="C227" s="47"/>
      <c r="D227" s="47"/>
      <c r="E227" s="47"/>
    </row>
    <row r="228" spans="1:5" ht="12.75">
      <c r="A228" s="47"/>
      <c r="B228" s="47"/>
      <c r="C228" s="47"/>
      <c r="D228" s="47"/>
      <c r="E228" s="47"/>
    </row>
    <row r="229" spans="1:5" ht="12.75">
      <c r="A229" s="47"/>
      <c r="B229" s="47"/>
      <c r="C229" s="47"/>
      <c r="D229" s="47"/>
      <c r="E229" s="47"/>
    </row>
    <row r="230" spans="1:5" ht="12.75">
      <c r="A230" s="47"/>
      <c r="B230" s="47"/>
      <c r="C230" s="47"/>
      <c r="D230" s="47"/>
      <c r="E230" s="47"/>
    </row>
    <row r="231" spans="1:5" ht="12.75">
      <c r="A231" s="47"/>
      <c r="B231" s="47"/>
      <c r="C231" s="47"/>
      <c r="D231" s="47"/>
      <c r="E231" s="47"/>
    </row>
    <row r="232" spans="1:5" ht="12.75">
      <c r="A232" s="47"/>
      <c r="B232" s="47"/>
      <c r="C232" s="47"/>
      <c r="D232" s="47"/>
      <c r="E232" s="47"/>
    </row>
    <row r="233" spans="1:5" ht="12.75">
      <c r="A233" s="47"/>
      <c r="B233" s="47"/>
      <c r="C233" s="47"/>
      <c r="D233" s="47"/>
      <c r="E233" s="47"/>
    </row>
    <row r="234" spans="1:5" ht="12.75">
      <c r="A234" s="47"/>
      <c r="B234" s="47"/>
      <c r="C234" s="47"/>
      <c r="D234" s="47"/>
      <c r="E234" s="47"/>
    </row>
    <row r="235" spans="1:5" ht="12.75">
      <c r="A235" s="47"/>
      <c r="B235" s="47"/>
      <c r="C235" s="47"/>
      <c r="D235" s="47"/>
      <c r="E235" s="47"/>
    </row>
    <row r="236" spans="1:5" ht="12.75">
      <c r="A236" s="47"/>
      <c r="B236" s="47"/>
      <c r="C236" s="47"/>
      <c r="D236" s="47"/>
      <c r="E236" s="47"/>
    </row>
    <row r="237" spans="1:5" ht="12.75">
      <c r="A237" s="47"/>
      <c r="B237" s="47"/>
      <c r="C237" s="47"/>
      <c r="D237" s="47"/>
      <c r="E237" s="47"/>
    </row>
    <row r="238" spans="1:5" ht="12.75">
      <c r="A238" s="47"/>
      <c r="B238" s="47"/>
      <c r="C238" s="47"/>
      <c r="D238" s="47"/>
      <c r="E238" s="47"/>
    </row>
    <row r="239" spans="1:5" ht="12.75">
      <c r="A239" s="47"/>
      <c r="B239" s="47"/>
      <c r="C239" s="47"/>
      <c r="D239" s="47"/>
      <c r="E239" s="47"/>
    </row>
    <row r="240" spans="1:5" ht="12.75">
      <c r="A240" s="47"/>
      <c r="B240" s="47"/>
      <c r="C240" s="47"/>
      <c r="D240" s="47"/>
      <c r="E240" s="47"/>
    </row>
    <row r="241" spans="1:5" ht="12.75">
      <c r="A241" s="47"/>
      <c r="B241" s="47"/>
      <c r="C241" s="47"/>
      <c r="D241" s="47"/>
      <c r="E241" s="47"/>
    </row>
    <row r="242" spans="1:5" ht="12.75">
      <c r="A242" s="47"/>
      <c r="B242" s="47"/>
      <c r="C242" s="47"/>
      <c r="D242" s="47"/>
      <c r="E242" s="47"/>
    </row>
    <row r="243" spans="1:5" ht="12.75">
      <c r="A243" s="47"/>
      <c r="B243" s="47"/>
      <c r="C243" s="47"/>
      <c r="D243" s="47"/>
      <c r="E243" s="47"/>
    </row>
    <row r="244" spans="1:5" ht="12.75">
      <c r="A244" s="47"/>
      <c r="B244" s="47"/>
      <c r="C244" s="47"/>
      <c r="D244" s="47"/>
      <c r="E244" s="47"/>
    </row>
    <row r="245" spans="1:5" ht="12.75">
      <c r="A245" s="47"/>
      <c r="B245" s="47"/>
      <c r="C245" s="47"/>
      <c r="D245" s="47"/>
      <c r="E245" s="47"/>
    </row>
    <row r="246" spans="1:5" ht="12.75">
      <c r="A246" s="47"/>
      <c r="B246" s="47"/>
      <c r="C246" s="47"/>
      <c r="D246" s="47"/>
      <c r="E246" s="47"/>
    </row>
    <row r="247" spans="1:5" ht="12.75">
      <c r="A247" s="47"/>
      <c r="B247" s="47"/>
      <c r="C247" s="47"/>
      <c r="D247" s="47"/>
      <c r="E247" s="47"/>
    </row>
    <row r="248" spans="1:5" ht="12.75">
      <c r="A248" s="47"/>
      <c r="B248" s="47"/>
      <c r="C248" s="47"/>
      <c r="D248" s="47"/>
      <c r="E248" s="47"/>
    </row>
    <row r="249" spans="1:5" ht="12.75">
      <c r="A249" s="47"/>
      <c r="B249" s="47"/>
      <c r="C249" s="47"/>
      <c r="D249" s="47"/>
      <c r="E249" s="47"/>
    </row>
    <row r="250" spans="1:5" ht="12.75">
      <c r="A250" s="47"/>
      <c r="B250" s="47"/>
      <c r="C250" s="47"/>
      <c r="D250" s="47"/>
      <c r="E250" s="47"/>
    </row>
    <row r="251" spans="1:5" ht="12.75">
      <c r="A251" s="47"/>
      <c r="B251" s="47"/>
      <c r="C251" s="47"/>
      <c r="D251" s="47"/>
      <c r="E251" s="47"/>
    </row>
    <row r="252" spans="1:5" ht="12.75">
      <c r="A252" s="47"/>
      <c r="B252" s="47"/>
      <c r="C252" s="47"/>
      <c r="D252" s="47"/>
      <c r="E252" s="47"/>
    </row>
    <row r="253" spans="1:5" ht="12.75">
      <c r="A253" s="47"/>
      <c r="B253" s="47"/>
      <c r="C253" s="47"/>
      <c r="D253" s="47"/>
      <c r="E253" s="47"/>
    </row>
    <row r="254" spans="1:5" ht="12.75">
      <c r="A254" s="47"/>
      <c r="B254" s="47"/>
      <c r="C254" s="47"/>
      <c r="D254" s="47"/>
      <c r="E254" s="47"/>
    </row>
    <row r="255" spans="1:5" ht="12.75">
      <c r="A255" s="47"/>
      <c r="B255" s="47"/>
      <c r="C255" s="47"/>
      <c r="D255" s="47"/>
      <c r="E255" s="47"/>
    </row>
    <row r="256" spans="1:5" ht="12.75">
      <c r="A256" s="47"/>
      <c r="B256" s="47"/>
      <c r="C256" s="47"/>
      <c r="D256" s="47"/>
      <c r="E256" s="47"/>
    </row>
    <row r="257" spans="1:5" ht="12.75">
      <c r="A257" s="47"/>
      <c r="B257" s="47"/>
      <c r="C257" s="47"/>
      <c r="D257" s="47"/>
      <c r="E257" s="47"/>
    </row>
    <row r="258" spans="1:5" ht="12.75">
      <c r="A258" s="47"/>
      <c r="B258" s="47"/>
      <c r="C258" s="47"/>
      <c r="D258" s="47"/>
      <c r="E258" s="47"/>
    </row>
    <row r="259" spans="1:5" ht="12.75">
      <c r="A259" s="47"/>
      <c r="B259" s="47"/>
      <c r="C259" s="47"/>
      <c r="D259" s="47"/>
      <c r="E259" s="47"/>
    </row>
    <row r="260" spans="1:5" ht="12.75">
      <c r="A260" s="47"/>
      <c r="B260" s="47"/>
      <c r="C260" s="47"/>
      <c r="D260" s="47"/>
      <c r="E260" s="47"/>
    </row>
    <row r="261" spans="1:5" ht="12.75">
      <c r="A261" s="47"/>
      <c r="B261" s="47"/>
      <c r="C261" s="47"/>
      <c r="D261" s="47"/>
      <c r="E261" s="47"/>
    </row>
    <row r="262" spans="1:5" ht="12.75">
      <c r="A262" s="47"/>
      <c r="B262" s="47"/>
      <c r="C262" s="47"/>
      <c r="D262" s="47"/>
      <c r="E262" s="47"/>
    </row>
    <row r="263" spans="1:5" ht="12.75">
      <c r="A263" s="47"/>
      <c r="B263" s="47"/>
      <c r="C263" s="47"/>
      <c r="D263" s="47"/>
      <c r="E263" s="47"/>
    </row>
    <row r="264" spans="1:5" ht="12.75">
      <c r="A264" s="47"/>
      <c r="B264" s="47"/>
      <c r="C264" s="47"/>
      <c r="D264" s="47"/>
      <c r="E264" s="47"/>
    </row>
    <row r="265" spans="1:5" ht="12.75">
      <c r="A265" s="47"/>
      <c r="B265" s="47"/>
      <c r="C265" s="47"/>
      <c r="D265" s="47"/>
      <c r="E265" s="47"/>
    </row>
    <row r="266" spans="1:5" ht="12.75">
      <c r="A266" s="47"/>
      <c r="B266" s="47"/>
      <c r="C266" s="47"/>
      <c r="D266" s="47"/>
      <c r="E266" s="47"/>
    </row>
    <row r="267" spans="1:5" ht="12.75">
      <c r="A267" s="47"/>
      <c r="B267" s="47"/>
      <c r="C267" s="47"/>
      <c r="D267" s="47"/>
      <c r="E267" s="47"/>
    </row>
    <row r="268" spans="1:5" ht="12.75">
      <c r="A268" s="47"/>
      <c r="B268" s="47"/>
      <c r="C268" s="47"/>
      <c r="D268" s="47"/>
      <c r="E268" s="47"/>
    </row>
    <row r="269" spans="1:5" ht="12.75">
      <c r="A269" s="47"/>
      <c r="B269" s="47"/>
      <c r="C269" s="47"/>
      <c r="D269" s="47"/>
      <c r="E269" s="47"/>
    </row>
    <row r="270" spans="1:5" ht="12.75">
      <c r="A270" s="47"/>
      <c r="B270" s="47"/>
      <c r="C270" s="47"/>
      <c r="D270" s="47"/>
      <c r="E270" s="47"/>
    </row>
    <row r="271" spans="1:5" ht="12.75">
      <c r="A271" s="47"/>
      <c r="B271" s="47"/>
      <c r="C271" s="47"/>
      <c r="D271" s="47"/>
      <c r="E271" s="47"/>
    </row>
    <row r="272" spans="1:5" ht="12.75">
      <c r="A272" s="47"/>
      <c r="B272" s="47"/>
      <c r="C272" s="47"/>
      <c r="D272" s="47"/>
      <c r="E272" s="47"/>
    </row>
    <row r="273" spans="1:5" ht="12.75">
      <c r="A273" s="47"/>
      <c r="B273" s="47"/>
      <c r="C273" s="47"/>
      <c r="D273" s="47"/>
      <c r="E273" s="47"/>
    </row>
    <row r="274" spans="1:5" ht="12.75">
      <c r="A274" s="47"/>
      <c r="B274" s="47"/>
      <c r="C274" s="47"/>
      <c r="D274" s="47"/>
      <c r="E274" s="47"/>
    </row>
    <row r="275" spans="1:5" ht="12.75">
      <c r="A275" s="47"/>
      <c r="B275" s="47"/>
      <c r="C275" s="47"/>
      <c r="D275" s="47"/>
      <c r="E275" s="47"/>
    </row>
    <row r="276" spans="1:5" ht="12.75">
      <c r="A276" s="47"/>
      <c r="B276" s="47"/>
      <c r="C276" s="47"/>
      <c r="D276" s="47"/>
      <c r="E276" s="47"/>
    </row>
    <row r="277" spans="1:5" ht="12.75">
      <c r="A277" s="47"/>
      <c r="B277" s="47"/>
      <c r="C277" s="47"/>
      <c r="D277" s="47"/>
      <c r="E277" s="47"/>
    </row>
    <row r="278" spans="1:5" ht="12.75">
      <c r="A278" s="47"/>
      <c r="B278" s="47"/>
      <c r="C278" s="47"/>
      <c r="D278" s="47"/>
      <c r="E278" s="47"/>
    </row>
    <row r="279" spans="1:5" ht="12.75">
      <c r="A279" s="47"/>
      <c r="B279" s="47"/>
      <c r="C279" s="47"/>
      <c r="D279" s="47"/>
      <c r="E279" s="47"/>
    </row>
    <row r="280" spans="1:5" ht="12.75">
      <c r="A280" s="47"/>
      <c r="B280" s="47"/>
      <c r="C280" s="47"/>
      <c r="D280" s="47"/>
      <c r="E280" s="47"/>
    </row>
    <row r="281" spans="1:5" ht="12.75">
      <c r="A281" s="47"/>
      <c r="B281" s="47"/>
      <c r="C281" s="47"/>
      <c r="D281" s="47"/>
      <c r="E281" s="47"/>
    </row>
    <row r="282" spans="1:5" ht="12.75">
      <c r="A282" s="47"/>
      <c r="B282" s="47"/>
      <c r="C282" s="47"/>
      <c r="D282" s="47"/>
      <c r="E282" s="47"/>
    </row>
    <row r="283" spans="1:5" ht="12.75">
      <c r="A283" s="47"/>
      <c r="B283" s="47"/>
      <c r="C283" s="47"/>
      <c r="D283" s="47"/>
      <c r="E283" s="47"/>
    </row>
    <row r="284" spans="1:5" ht="12.75">
      <c r="A284" s="47"/>
      <c r="B284" s="47"/>
      <c r="C284" s="47"/>
      <c r="D284" s="47"/>
      <c r="E284" s="47"/>
    </row>
    <row r="285" spans="1:5" ht="12.75">
      <c r="A285" s="47"/>
      <c r="B285" s="47"/>
      <c r="C285" s="47"/>
      <c r="D285" s="47"/>
      <c r="E285" s="47"/>
    </row>
    <row r="286" spans="1:5" ht="12.75">
      <c r="A286" s="47"/>
      <c r="B286" s="47"/>
      <c r="C286" s="47"/>
      <c r="D286" s="47"/>
      <c r="E286" s="47"/>
    </row>
    <row r="287" spans="1:5" ht="12.75">
      <c r="A287" s="47"/>
      <c r="B287" s="47"/>
      <c r="C287" s="47"/>
      <c r="D287" s="47"/>
      <c r="E287" s="47"/>
    </row>
    <row r="288" spans="1:5" ht="12.75">
      <c r="A288" s="47"/>
      <c r="B288" s="47"/>
      <c r="C288" s="47"/>
      <c r="D288" s="47"/>
      <c r="E288" s="47"/>
    </row>
    <row r="289" spans="1:5" ht="12.75">
      <c r="A289" s="47"/>
      <c r="B289" s="47"/>
      <c r="C289" s="47"/>
      <c r="D289" s="47"/>
      <c r="E289" s="47"/>
    </row>
    <row r="290" spans="1:5" ht="12.75">
      <c r="A290" s="47"/>
      <c r="B290" s="47"/>
      <c r="C290" s="47"/>
      <c r="D290" s="47"/>
      <c r="E290" s="47"/>
    </row>
    <row r="291" spans="1:5" ht="12.75">
      <c r="A291" s="47"/>
      <c r="B291" s="47"/>
      <c r="C291" s="47"/>
      <c r="D291" s="47"/>
      <c r="E291" s="47"/>
    </row>
    <row r="292" spans="1:5" ht="12.75">
      <c r="A292" s="47"/>
      <c r="B292" s="47"/>
      <c r="C292" s="47"/>
      <c r="D292" s="47"/>
      <c r="E292" s="47"/>
    </row>
    <row r="293" spans="1:5" ht="12.75">
      <c r="A293" s="47"/>
      <c r="B293" s="47"/>
      <c r="C293" s="47"/>
      <c r="D293" s="47"/>
      <c r="E293" s="47"/>
    </row>
    <row r="294" spans="1:5" ht="12.75">
      <c r="A294" s="47"/>
      <c r="B294" s="47"/>
      <c r="C294" s="47"/>
      <c r="D294" s="47"/>
      <c r="E294" s="47"/>
    </row>
    <row r="295" spans="1:5" ht="12.75">
      <c r="A295" s="47"/>
      <c r="B295" s="47"/>
      <c r="C295" s="47"/>
      <c r="D295" s="47"/>
      <c r="E295" s="47"/>
    </row>
    <row r="296" spans="1:5" ht="12.75">
      <c r="A296" s="47"/>
      <c r="B296" s="47"/>
      <c r="C296" s="47"/>
      <c r="D296" s="47"/>
      <c r="E296" s="47"/>
    </row>
    <row r="297" spans="1:5" ht="12.75">
      <c r="A297" s="47"/>
      <c r="B297" s="47"/>
      <c r="C297" s="47"/>
      <c r="D297" s="47"/>
      <c r="E297" s="47"/>
    </row>
    <row r="298" spans="1:5" ht="12.75">
      <c r="A298" s="47"/>
      <c r="B298" s="47"/>
      <c r="C298" s="47"/>
      <c r="D298" s="47"/>
      <c r="E298" s="47"/>
    </row>
    <row r="299" spans="1:5" ht="12.75">
      <c r="A299" s="47"/>
      <c r="B299" s="47"/>
      <c r="C299" s="47"/>
      <c r="D299" s="47"/>
      <c r="E299" s="47"/>
    </row>
    <row r="300" spans="1:5" ht="12.75">
      <c r="A300" s="47"/>
      <c r="B300" s="47"/>
      <c r="C300" s="47"/>
      <c r="D300" s="47"/>
      <c r="E300" s="47"/>
    </row>
    <row r="301" spans="1:5" ht="12.75">
      <c r="A301" s="47"/>
      <c r="B301" s="47"/>
      <c r="C301" s="47"/>
      <c r="D301" s="47"/>
      <c r="E301" s="47"/>
    </row>
    <row r="302" spans="1:5" ht="12.75">
      <c r="A302" s="47"/>
      <c r="B302" s="47"/>
      <c r="C302" s="47"/>
      <c r="D302" s="47"/>
      <c r="E302" s="47"/>
    </row>
    <row r="303" spans="1:5" ht="12.75">
      <c r="A303" s="47"/>
      <c r="B303" s="47"/>
      <c r="C303" s="47"/>
      <c r="D303" s="47"/>
      <c r="E303" s="47"/>
    </row>
    <row r="304" spans="1:5" ht="12.75">
      <c r="A304" s="47"/>
      <c r="B304" s="47"/>
      <c r="C304" s="47"/>
      <c r="D304" s="47"/>
      <c r="E304" s="47"/>
    </row>
    <row r="305" spans="1:5" ht="12.75">
      <c r="A305" s="47"/>
      <c r="B305" s="47"/>
      <c r="C305" s="47"/>
      <c r="D305" s="47"/>
      <c r="E305" s="47"/>
    </row>
    <row r="306" spans="1:5" ht="12.75">
      <c r="A306" s="47"/>
      <c r="B306" s="47"/>
      <c r="C306" s="47"/>
      <c r="D306" s="47"/>
      <c r="E306" s="47"/>
    </row>
    <row r="307" spans="1:5" ht="12.75">
      <c r="A307" s="47"/>
      <c r="B307" s="47"/>
      <c r="C307" s="47"/>
      <c r="D307" s="47"/>
      <c r="E307" s="47"/>
    </row>
    <row r="308" spans="1:5" ht="12.75">
      <c r="A308" s="47"/>
      <c r="B308" s="47"/>
      <c r="C308" s="47"/>
      <c r="D308" s="47"/>
      <c r="E308" s="47"/>
    </row>
    <row r="309" spans="1:5" ht="12.75">
      <c r="A309" s="47"/>
      <c r="B309" s="47"/>
      <c r="C309" s="47"/>
      <c r="D309" s="47"/>
      <c r="E309" s="47"/>
    </row>
    <row r="310" spans="1:5" ht="12.75">
      <c r="A310" s="47"/>
      <c r="B310" s="47"/>
      <c r="C310" s="47"/>
      <c r="D310" s="47"/>
      <c r="E310" s="47"/>
    </row>
    <row r="311" spans="1:5" ht="12.75">
      <c r="A311" s="47"/>
      <c r="B311" s="47"/>
      <c r="C311" s="47"/>
      <c r="D311" s="47"/>
      <c r="E311" s="47"/>
    </row>
    <row r="312" spans="1:5" ht="12.75">
      <c r="A312" s="47"/>
      <c r="B312" s="47"/>
      <c r="C312" s="47"/>
      <c r="D312" s="47"/>
      <c r="E312" s="47"/>
    </row>
    <row r="313" spans="1:5" ht="12.75">
      <c r="A313" s="47"/>
      <c r="B313" s="47"/>
      <c r="C313" s="47"/>
      <c r="D313" s="47"/>
      <c r="E313" s="47"/>
    </row>
    <row r="314" spans="1:5" ht="12.75">
      <c r="A314" s="47"/>
      <c r="B314" s="47"/>
      <c r="C314" s="47"/>
      <c r="D314" s="47"/>
      <c r="E314" s="47"/>
    </row>
    <row r="315" spans="1:5" ht="12.75">
      <c r="A315" s="47"/>
      <c r="B315" s="47"/>
      <c r="C315" s="47"/>
      <c r="D315" s="47"/>
      <c r="E315" s="47"/>
    </row>
    <row r="316" spans="1:5" ht="12.75">
      <c r="A316" s="47"/>
      <c r="B316" s="47"/>
      <c r="C316" s="47"/>
      <c r="D316" s="47"/>
      <c r="E316" s="47"/>
    </row>
    <row r="317" spans="1:5" ht="12.75">
      <c r="A317" s="47"/>
      <c r="B317" s="47"/>
      <c r="C317" s="47"/>
      <c r="D317" s="47"/>
      <c r="E317" s="47"/>
    </row>
    <row r="318" spans="1:5" ht="12.75">
      <c r="A318" s="47"/>
      <c r="B318" s="47"/>
      <c r="C318" s="47"/>
      <c r="D318" s="47"/>
      <c r="E318" s="47"/>
    </row>
    <row r="319" spans="1:5" ht="12.75">
      <c r="A319" s="47"/>
      <c r="B319" s="47"/>
      <c r="C319" s="47"/>
      <c r="D319" s="47"/>
      <c r="E319" s="47"/>
    </row>
    <row r="320" spans="1:5" ht="12.75">
      <c r="A320" s="47"/>
      <c r="B320" s="47"/>
      <c r="C320" s="47"/>
      <c r="D320" s="47"/>
      <c r="E320" s="47"/>
    </row>
    <row r="321" spans="1:5" ht="12.75">
      <c r="A321" s="47"/>
      <c r="B321" s="47"/>
      <c r="C321" s="47"/>
      <c r="D321" s="47"/>
      <c r="E321" s="47"/>
    </row>
    <row r="322" spans="1:5" ht="12.75">
      <c r="A322" s="47"/>
      <c r="B322" s="47"/>
      <c r="C322" s="47"/>
      <c r="D322" s="47"/>
      <c r="E322" s="47"/>
    </row>
    <row r="323" spans="1:5" ht="12.75">
      <c r="A323" s="47"/>
      <c r="B323" s="47"/>
      <c r="C323" s="47"/>
      <c r="D323" s="47"/>
      <c r="E323" s="47"/>
    </row>
    <row r="324" spans="1:5" ht="12.75">
      <c r="A324" s="47"/>
      <c r="B324" s="47"/>
      <c r="C324" s="47"/>
      <c r="D324" s="47"/>
      <c r="E324" s="47"/>
    </row>
    <row r="325" spans="1:5" ht="12.75">
      <c r="A325" s="47"/>
      <c r="B325" s="47"/>
      <c r="C325" s="47"/>
      <c r="D325" s="47"/>
      <c r="E325" s="47"/>
    </row>
    <row r="326" spans="1:5" ht="12.75">
      <c r="A326" s="47"/>
      <c r="B326" s="47"/>
      <c r="C326" s="47"/>
      <c r="D326" s="47"/>
      <c r="E326" s="47"/>
    </row>
    <row r="327" spans="1:5" ht="12.75">
      <c r="A327" s="47"/>
      <c r="B327" s="47"/>
      <c r="C327" s="47"/>
      <c r="D327" s="47"/>
      <c r="E327" s="47"/>
    </row>
    <row r="328" spans="1:5" ht="12.75">
      <c r="A328" s="47"/>
      <c r="B328" s="47"/>
      <c r="C328" s="47"/>
      <c r="D328" s="47"/>
      <c r="E328" s="47"/>
    </row>
    <row r="329" spans="1:5" ht="12.75">
      <c r="A329" s="47"/>
      <c r="B329" s="47"/>
      <c r="C329" s="47"/>
      <c r="D329" s="47"/>
      <c r="E329" s="47"/>
    </row>
    <row r="330" spans="1:5" ht="12.75">
      <c r="A330" s="47"/>
      <c r="B330" s="47"/>
      <c r="C330" s="47"/>
      <c r="D330" s="47"/>
      <c r="E330" s="47"/>
    </row>
    <row r="331" spans="1:5" ht="12.75">
      <c r="A331" s="47"/>
      <c r="B331" s="47"/>
      <c r="C331" s="47"/>
      <c r="D331" s="47"/>
      <c r="E331" s="47"/>
    </row>
    <row r="332" spans="1:5" ht="12.75">
      <c r="A332" s="47"/>
      <c r="B332" s="47"/>
      <c r="C332" s="47"/>
      <c r="D332" s="47"/>
      <c r="E332" s="47"/>
    </row>
    <row r="333" spans="1:5" ht="12.75">
      <c r="A333" s="47"/>
      <c r="B333" s="47"/>
      <c r="C333" s="47"/>
      <c r="D333" s="47"/>
      <c r="E333" s="47"/>
    </row>
    <row r="334" spans="1:5" ht="12.75">
      <c r="A334" s="47"/>
      <c r="B334" s="47"/>
      <c r="C334" s="47"/>
      <c r="D334" s="47"/>
      <c r="E334" s="47"/>
    </row>
    <row r="335" spans="1:5" ht="12.75">
      <c r="A335" s="47"/>
      <c r="B335" s="47"/>
      <c r="C335" s="47"/>
      <c r="D335" s="47"/>
      <c r="E335" s="47"/>
    </row>
    <row r="336" spans="1:5" ht="12.75">
      <c r="A336" s="47"/>
      <c r="B336" s="47"/>
      <c r="C336" s="47"/>
      <c r="D336" s="47"/>
      <c r="E336" s="47"/>
    </row>
    <row r="337" spans="1:5" ht="12.75">
      <c r="A337" s="47"/>
      <c r="B337" s="47"/>
      <c r="C337" s="47"/>
      <c r="D337" s="47"/>
      <c r="E337" s="47"/>
    </row>
    <row r="338" spans="1:5" ht="12.75">
      <c r="A338" s="47"/>
      <c r="B338" s="47"/>
      <c r="C338" s="47"/>
      <c r="D338" s="47"/>
      <c r="E338" s="47"/>
    </row>
    <row r="339" spans="1:5" ht="12.75">
      <c r="A339" s="47"/>
      <c r="B339" s="47"/>
      <c r="C339" s="47"/>
      <c r="D339" s="47"/>
      <c r="E339" s="47"/>
    </row>
    <row r="340" spans="1:5" ht="12.75">
      <c r="A340" s="47"/>
      <c r="B340" s="47"/>
      <c r="C340" s="47"/>
      <c r="D340" s="47"/>
      <c r="E340" s="47"/>
    </row>
    <row r="341" spans="1:5" ht="12.75">
      <c r="A341" s="47"/>
      <c r="B341" s="47"/>
      <c r="C341" s="47"/>
      <c r="D341" s="47"/>
      <c r="E341" s="47"/>
    </row>
    <row r="342" spans="1:5" ht="12.75">
      <c r="A342" s="47"/>
      <c r="B342" s="47"/>
      <c r="C342" s="47"/>
      <c r="D342" s="47"/>
      <c r="E342" s="47"/>
    </row>
    <row r="343" spans="1:5" ht="12.75">
      <c r="A343" s="47"/>
      <c r="B343" s="47"/>
      <c r="C343" s="47"/>
      <c r="D343" s="47"/>
      <c r="E343" s="47"/>
    </row>
    <row r="344" spans="1:5" ht="12.75">
      <c r="A344" s="47"/>
      <c r="B344" s="47"/>
      <c r="C344" s="47"/>
      <c r="D344" s="47"/>
      <c r="E344" s="47"/>
    </row>
    <row r="345" spans="1:5" ht="12.75">
      <c r="A345" s="47"/>
      <c r="B345" s="47"/>
      <c r="C345" s="47"/>
      <c r="D345" s="47"/>
      <c r="E345" s="47"/>
    </row>
    <row r="346" spans="1:5" ht="12.75">
      <c r="A346" s="47"/>
      <c r="B346" s="47"/>
      <c r="C346" s="47"/>
      <c r="D346" s="47"/>
      <c r="E346" s="47"/>
    </row>
    <row r="347" spans="1:5" ht="12.75">
      <c r="A347" s="47"/>
      <c r="B347" s="47"/>
      <c r="C347" s="47"/>
      <c r="D347" s="47"/>
      <c r="E347" s="47"/>
    </row>
    <row r="348" spans="1:5" ht="12.75">
      <c r="A348" s="47"/>
      <c r="B348" s="47"/>
      <c r="C348" s="47"/>
      <c r="D348" s="47"/>
      <c r="E348" s="47"/>
    </row>
    <row r="349" spans="1:5" ht="12.75">
      <c r="A349" s="47"/>
      <c r="B349" s="47"/>
      <c r="C349" s="47"/>
      <c r="D349" s="47"/>
      <c r="E349" s="47"/>
    </row>
    <row r="350" spans="1:5" ht="12.75">
      <c r="A350" s="47"/>
      <c r="B350" s="47"/>
      <c r="C350" s="47"/>
      <c r="D350" s="47"/>
      <c r="E350" s="47"/>
    </row>
    <row r="351" spans="1:5" ht="12.75">
      <c r="A351" s="47"/>
      <c r="B351" s="47"/>
      <c r="C351" s="47"/>
      <c r="D351" s="47"/>
      <c r="E351" s="47"/>
    </row>
    <row r="352" spans="1:5" ht="12.75">
      <c r="A352" s="47"/>
      <c r="B352" s="47"/>
      <c r="C352" s="47"/>
      <c r="D352" s="47"/>
      <c r="E352" s="47"/>
    </row>
    <row r="353" spans="1:5" ht="12.75">
      <c r="A353" s="47"/>
      <c r="B353" s="47"/>
      <c r="C353" s="47"/>
      <c r="D353" s="47"/>
      <c r="E353" s="47"/>
    </row>
    <row r="354" spans="1:5" ht="12.75">
      <c r="A354" s="47"/>
      <c r="B354" s="47"/>
      <c r="C354" s="47"/>
      <c r="D354" s="47"/>
      <c r="E354" s="47"/>
    </row>
    <row r="355" spans="1:5" ht="12.75">
      <c r="A355" s="47"/>
      <c r="B355" s="47"/>
      <c r="C355" s="47"/>
      <c r="D355" s="47"/>
      <c r="E355" s="47"/>
    </row>
    <row r="356" spans="1:5" ht="12.75">
      <c r="A356" s="47"/>
      <c r="B356" s="47"/>
      <c r="C356" s="47"/>
      <c r="D356" s="47"/>
      <c r="E356" s="47"/>
    </row>
    <row r="357" spans="1:5" ht="12.75">
      <c r="A357" s="47"/>
      <c r="B357" s="47"/>
      <c r="C357" s="47"/>
      <c r="D357" s="47"/>
      <c r="E357" s="47"/>
    </row>
    <row r="358" spans="1:5" ht="12.75">
      <c r="A358" s="47"/>
      <c r="B358" s="47"/>
      <c r="C358" s="47"/>
      <c r="D358" s="47"/>
      <c r="E358" s="47"/>
    </row>
    <row r="359" spans="1:5" ht="12.75">
      <c r="A359" s="47"/>
      <c r="B359" s="47"/>
      <c r="C359" s="47"/>
      <c r="D359" s="47"/>
      <c r="E359" s="47"/>
    </row>
    <row r="360" spans="1:5" ht="12.75">
      <c r="A360" s="47"/>
      <c r="B360" s="47"/>
      <c r="C360" s="47"/>
      <c r="D360" s="47"/>
      <c r="E360" s="47"/>
    </row>
    <row r="361" spans="1:5" ht="12.75">
      <c r="A361" s="47"/>
      <c r="B361" s="47"/>
      <c r="C361" s="47"/>
      <c r="D361" s="47"/>
      <c r="E361" s="47"/>
    </row>
    <row r="362" spans="1:5" ht="12.75">
      <c r="A362" s="47"/>
      <c r="B362" s="47"/>
      <c r="C362" s="47"/>
      <c r="D362" s="47"/>
      <c r="E362" s="47"/>
    </row>
    <row r="363" spans="1:5" ht="12.75">
      <c r="A363" s="47"/>
      <c r="B363" s="47"/>
      <c r="C363" s="47"/>
      <c r="D363" s="47"/>
      <c r="E363" s="47"/>
    </row>
    <row r="364" spans="1:5" ht="12.75">
      <c r="A364" s="47"/>
      <c r="B364" s="47"/>
      <c r="C364" s="47"/>
      <c r="D364" s="47"/>
      <c r="E364" s="47"/>
    </row>
    <row r="365" spans="1:5" ht="12.75">
      <c r="A365" s="47"/>
      <c r="B365" s="47"/>
      <c r="C365" s="47"/>
      <c r="D365" s="47"/>
      <c r="E365" s="47"/>
    </row>
    <row r="366" spans="1:5" ht="12.75">
      <c r="A366" s="47"/>
      <c r="B366" s="47"/>
      <c r="C366" s="47"/>
      <c r="D366" s="47"/>
      <c r="E366" s="47"/>
    </row>
    <row r="367" spans="1:5" ht="12.75">
      <c r="A367" s="47"/>
      <c r="B367" s="47"/>
      <c r="C367" s="47"/>
      <c r="D367" s="47"/>
      <c r="E367" s="47"/>
    </row>
    <row r="368" spans="1:5" ht="12.75">
      <c r="A368" s="47"/>
      <c r="B368" s="47"/>
      <c r="C368" s="47"/>
      <c r="D368" s="47"/>
      <c r="E368" s="47"/>
    </row>
    <row r="369" spans="1:5" ht="12.75">
      <c r="A369" s="47"/>
      <c r="B369" s="47"/>
      <c r="C369" s="47"/>
      <c r="D369" s="47"/>
      <c r="E369" s="47"/>
    </row>
    <row r="370" spans="1:5" ht="12.75">
      <c r="A370" s="47"/>
      <c r="B370" s="47"/>
      <c r="C370" s="47"/>
      <c r="D370" s="47"/>
      <c r="E370" s="47"/>
    </row>
    <row r="371" spans="1:5" ht="12.75">
      <c r="A371" s="47"/>
      <c r="B371" s="47"/>
      <c r="C371" s="47"/>
      <c r="D371" s="47"/>
      <c r="E371" s="47"/>
    </row>
    <row r="372" spans="1:5" ht="12.75">
      <c r="A372" s="47"/>
      <c r="B372" s="47"/>
      <c r="C372" s="47"/>
      <c r="D372" s="47"/>
      <c r="E372" s="47"/>
    </row>
    <row r="373" spans="1:5" ht="12.75">
      <c r="A373" s="47"/>
      <c r="B373" s="47"/>
      <c r="C373" s="47"/>
      <c r="D373" s="47"/>
      <c r="E373" s="47"/>
    </row>
    <row r="374" spans="1:5" ht="12.75">
      <c r="A374" s="47"/>
      <c r="B374" s="47"/>
      <c r="C374" s="47"/>
      <c r="D374" s="47"/>
      <c r="E374" s="47"/>
    </row>
    <row r="375" spans="1:5" ht="12.75">
      <c r="A375" s="47"/>
      <c r="B375" s="47"/>
      <c r="C375" s="47"/>
      <c r="D375" s="47"/>
      <c r="E375" s="47"/>
    </row>
    <row r="376" spans="1:5" ht="12.75">
      <c r="A376" s="47"/>
      <c r="B376" s="47"/>
      <c r="C376" s="47"/>
      <c r="D376" s="47"/>
      <c r="E376" s="47"/>
    </row>
    <row r="377" spans="1:5" ht="12.75">
      <c r="A377" s="47"/>
      <c r="B377" s="47"/>
      <c r="C377" s="47"/>
      <c r="D377" s="47"/>
      <c r="E377" s="47"/>
    </row>
    <row r="378" spans="1:5" ht="12.75">
      <c r="A378" s="47"/>
      <c r="B378" s="47"/>
      <c r="C378" s="47"/>
      <c r="D378" s="47"/>
      <c r="E378" s="47"/>
    </row>
    <row r="379" spans="1:5" ht="12.75">
      <c r="A379" s="47"/>
      <c r="B379" s="47"/>
      <c r="C379" s="47"/>
      <c r="D379" s="47"/>
      <c r="E379" s="47"/>
    </row>
    <row r="380" spans="1:5" ht="12.75">
      <c r="A380" s="47"/>
      <c r="B380" s="47"/>
      <c r="C380" s="47"/>
      <c r="D380" s="47"/>
      <c r="E380" s="47"/>
    </row>
    <row r="381" spans="1:5" ht="12.75">
      <c r="A381" s="47"/>
      <c r="B381" s="47"/>
      <c r="C381" s="47"/>
      <c r="D381" s="47"/>
      <c r="E381" s="47"/>
    </row>
    <row r="382" spans="1:5" ht="12.75">
      <c r="A382" s="47"/>
      <c r="B382" s="47"/>
      <c r="C382" s="47"/>
      <c r="D382" s="47"/>
      <c r="E382" s="47"/>
    </row>
    <row r="383" spans="1:5" ht="12.75">
      <c r="A383" s="47"/>
      <c r="B383" s="47"/>
      <c r="C383" s="47"/>
      <c r="D383" s="47"/>
      <c r="E383" s="47"/>
    </row>
    <row r="384" spans="1:5" ht="12.75">
      <c r="A384" s="47"/>
      <c r="B384" s="47"/>
      <c r="C384" s="47"/>
      <c r="D384" s="47"/>
      <c r="E384" s="47"/>
    </row>
    <row r="385" spans="1:5" ht="12.75">
      <c r="A385" s="47"/>
      <c r="B385" s="47"/>
      <c r="C385" s="47"/>
      <c r="D385" s="47"/>
      <c r="E385" s="47"/>
    </row>
    <row r="386" spans="1:5" ht="12.75">
      <c r="A386" s="47"/>
      <c r="B386" s="47"/>
      <c r="C386" s="47"/>
      <c r="D386" s="47"/>
      <c r="E386" s="47"/>
    </row>
    <row r="387" spans="1:5" ht="12.75">
      <c r="A387" s="47"/>
      <c r="B387" s="47"/>
      <c r="C387" s="47"/>
      <c r="D387" s="47"/>
      <c r="E387" s="47"/>
    </row>
    <row r="388" spans="1:5" ht="12.75">
      <c r="A388" s="47"/>
      <c r="B388" s="47"/>
      <c r="C388" s="47"/>
      <c r="D388" s="47"/>
      <c r="E388" s="47"/>
    </row>
    <row r="389" spans="1:5" ht="12.75">
      <c r="A389" s="47"/>
      <c r="B389" s="47"/>
      <c r="C389" s="47"/>
      <c r="D389" s="47"/>
      <c r="E389" s="47"/>
    </row>
    <row r="390" spans="1:5" ht="12.75">
      <c r="A390" s="47"/>
      <c r="B390" s="47"/>
      <c r="C390" s="47"/>
      <c r="D390" s="47"/>
      <c r="E390" s="47"/>
    </row>
    <row r="391" spans="1:5" ht="12.75">
      <c r="A391" s="47"/>
      <c r="B391" s="47"/>
      <c r="C391" s="47"/>
      <c r="D391" s="47"/>
      <c r="E391" s="47"/>
    </row>
    <row r="392" spans="1:5" ht="12.75">
      <c r="A392" s="47"/>
      <c r="B392" s="47"/>
      <c r="C392" s="47"/>
      <c r="D392" s="47"/>
      <c r="E392" s="47"/>
    </row>
    <row r="393" spans="1:5" ht="12.75">
      <c r="A393" s="47"/>
      <c r="B393" s="47"/>
      <c r="C393" s="47"/>
      <c r="D393" s="47"/>
      <c r="E393" s="47"/>
    </row>
    <row r="394" spans="1:5" ht="12.75">
      <c r="A394" s="47"/>
      <c r="B394" s="47"/>
      <c r="C394" s="47"/>
      <c r="D394" s="47"/>
      <c r="E394" s="47"/>
    </row>
    <row r="395" spans="1:5" ht="12.75">
      <c r="A395" s="47"/>
      <c r="B395" s="47"/>
      <c r="C395" s="47"/>
      <c r="D395" s="47"/>
      <c r="E395" s="47"/>
    </row>
    <row r="396" spans="1:5" ht="12.75">
      <c r="A396" s="47"/>
      <c r="B396" s="47"/>
      <c r="C396" s="47"/>
      <c r="D396" s="47"/>
      <c r="E396" s="47"/>
    </row>
    <row r="397" spans="1:5" ht="12.75">
      <c r="A397" s="47"/>
      <c r="B397" s="47"/>
      <c r="C397" s="47"/>
      <c r="D397" s="47"/>
      <c r="E397" s="47"/>
    </row>
    <row r="398" spans="1:5" ht="12.75">
      <c r="A398" s="47"/>
      <c r="B398" s="47"/>
      <c r="C398" s="47"/>
      <c r="D398" s="47"/>
      <c r="E398" s="47"/>
    </row>
    <row r="399" spans="1:5" ht="12.75">
      <c r="A399" s="47"/>
      <c r="B399" s="47"/>
      <c r="C399" s="47"/>
      <c r="D399" s="47"/>
      <c r="E399" s="47"/>
    </row>
    <row r="400" spans="1:5" ht="12.75">
      <c r="A400" s="47"/>
      <c r="B400" s="47"/>
      <c r="C400" s="47"/>
      <c r="D400" s="47"/>
      <c r="E400" s="47"/>
    </row>
    <row r="401" spans="1:5" ht="12.75">
      <c r="A401" s="47"/>
      <c r="B401" s="47"/>
      <c r="C401" s="47"/>
      <c r="D401" s="47"/>
      <c r="E401" s="47"/>
    </row>
    <row r="402" spans="1:5" ht="12.75">
      <c r="A402" s="47"/>
      <c r="B402" s="47"/>
      <c r="C402" s="47"/>
      <c r="D402" s="47"/>
      <c r="E402" s="47"/>
    </row>
    <row r="403" spans="1:5" ht="12.75">
      <c r="A403" s="47"/>
      <c r="B403" s="47"/>
      <c r="C403" s="47"/>
      <c r="D403" s="47"/>
      <c r="E403" s="47"/>
    </row>
    <row r="404" spans="1:5" ht="12.75">
      <c r="A404" s="47"/>
      <c r="B404" s="47"/>
      <c r="C404" s="47"/>
      <c r="D404" s="47"/>
      <c r="E404" s="47"/>
    </row>
    <row r="405" spans="1:5" ht="12.75">
      <c r="A405" s="47"/>
      <c r="B405" s="47"/>
      <c r="C405" s="47"/>
      <c r="D405" s="47"/>
      <c r="E405" s="47"/>
    </row>
    <row r="406" spans="1:5" ht="12.75">
      <c r="A406" s="47"/>
      <c r="B406" s="47"/>
      <c r="C406" s="47"/>
      <c r="D406" s="47"/>
      <c r="E406" s="47"/>
    </row>
    <row r="407" spans="1:5" ht="12.75">
      <c r="A407" s="47"/>
      <c r="B407" s="47"/>
      <c r="C407" s="47"/>
      <c r="D407" s="47"/>
      <c r="E407" s="47"/>
    </row>
    <row r="408" spans="1:5" ht="12.75">
      <c r="A408" s="47"/>
      <c r="B408" s="47"/>
      <c r="C408" s="47"/>
      <c r="D408" s="47"/>
      <c r="E408" s="47"/>
    </row>
    <row r="409" spans="1:5" ht="12.75">
      <c r="A409" s="47"/>
      <c r="B409" s="47"/>
      <c r="C409" s="47"/>
      <c r="D409" s="47"/>
      <c r="E409" s="47"/>
    </row>
    <row r="410" spans="1:5" ht="12.75">
      <c r="A410" s="47"/>
      <c r="B410" s="47"/>
      <c r="C410" s="47"/>
      <c r="D410" s="47"/>
      <c r="E410" s="47"/>
    </row>
    <row r="411" spans="1:5" ht="12.75">
      <c r="A411" s="47"/>
      <c r="B411" s="47"/>
      <c r="C411" s="47"/>
      <c r="D411" s="47"/>
      <c r="E411" s="47"/>
    </row>
    <row r="412" spans="1:5" ht="12.75">
      <c r="A412" s="47"/>
      <c r="B412" s="47"/>
      <c r="C412" s="47"/>
      <c r="D412" s="47"/>
      <c r="E412" s="47"/>
    </row>
    <row r="413" spans="1:5" ht="12.75">
      <c r="A413" s="47"/>
      <c r="B413" s="47"/>
      <c r="C413" s="47"/>
      <c r="D413" s="47"/>
      <c r="E413" s="47"/>
    </row>
    <row r="414" spans="1:5" ht="12.75">
      <c r="A414" s="47"/>
      <c r="B414" s="47"/>
      <c r="C414" s="47"/>
      <c r="D414" s="47"/>
      <c r="E414" s="47"/>
    </row>
    <row r="415" spans="1:5" ht="12.75">
      <c r="A415" s="47"/>
      <c r="B415" s="47"/>
      <c r="C415" s="47"/>
      <c r="D415" s="47"/>
      <c r="E415" s="47"/>
    </row>
    <row r="416" spans="1:5" ht="12.75">
      <c r="A416" s="47"/>
      <c r="B416" s="47"/>
      <c r="C416" s="47"/>
      <c r="D416" s="47"/>
      <c r="E416" s="47"/>
    </row>
    <row r="417" spans="1:5" ht="12.75">
      <c r="A417" s="47"/>
      <c r="B417" s="47"/>
      <c r="C417" s="47"/>
      <c r="D417" s="47"/>
      <c r="E417" s="47"/>
    </row>
    <row r="418" spans="1:5" ht="12.75">
      <c r="A418" s="47"/>
      <c r="B418" s="47"/>
      <c r="C418" s="47"/>
      <c r="D418" s="47"/>
      <c r="E418" s="47"/>
    </row>
    <row r="419" spans="1:5" ht="12.75">
      <c r="A419" s="47"/>
      <c r="B419" s="47"/>
      <c r="C419" s="47"/>
      <c r="D419" s="47"/>
      <c r="E419" s="47"/>
    </row>
    <row r="420" spans="1:5" ht="12.75">
      <c r="A420" s="47"/>
      <c r="B420" s="47"/>
      <c r="C420" s="47"/>
      <c r="D420" s="47"/>
      <c r="E420" s="47"/>
    </row>
    <row r="421" spans="1:5" ht="12.75">
      <c r="A421" s="47"/>
      <c r="B421" s="47"/>
      <c r="C421" s="47"/>
      <c r="D421" s="47"/>
      <c r="E421" s="47"/>
    </row>
    <row r="422" spans="1:5" ht="12.75">
      <c r="A422" s="47"/>
      <c r="B422" s="47"/>
      <c r="C422" s="47"/>
      <c r="D422" s="47"/>
      <c r="E422" s="47"/>
    </row>
    <row r="423" spans="1:5" ht="12.75">
      <c r="A423" s="47"/>
      <c r="B423" s="47"/>
      <c r="C423" s="47"/>
      <c r="D423" s="47"/>
      <c r="E423" s="47"/>
    </row>
    <row r="424" spans="1:5" ht="12.75">
      <c r="A424" s="47"/>
      <c r="B424" s="47"/>
      <c r="C424" s="47"/>
      <c r="D424" s="47"/>
      <c r="E424" s="47"/>
    </row>
    <row r="425" spans="1:5" ht="12.75">
      <c r="A425" s="47"/>
      <c r="B425" s="47"/>
      <c r="C425" s="47"/>
      <c r="D425" s="47"/>
      <c r="E425" s="47"/>
    </row>
    <row r="426" spans="1:5" ht="12.75">
      <c r="A426" s="47"/>
      <c r="B426" s="47"/>
      <c r="C426" s="47"/>
      <c r="D426" s="47"/>
      <c r="E426" s="47"/>
    </row>
    <row r="427" spans="1:5" ht="12.75">
      <c r="A427" s="47"/>
      <c r="B427" s="47"/>
      <c r="C427" s="47"/>
      <c r="D427" s="47"/>
      <c r="E427" s="47"/>
    </row>
    <row r="428" spans="1:5" ht="12.75">
      <c r="A428" s="47"/>
      <c r="B428" s="47"/>
      <c r="C428" s="47"/>
      <c r="D428" s="47"/>
      <c r="E428" s="47"/>
    </row>
    <row r="429" spans="1:5" ht="12.75">
      <c r="A429" s="47"/>
      <c r="B429" s="47"/>
      <c r="C429" s="47"/>
      <c r="D429" s="47"/>
      <c r="E429" s="47"/>
    </row>
    <row r="430" spans="1:5" ht="12.75">
      <c r="A430" s="47"/>
      <c r="B430" s="47"/>
      <c r="C430" s="47"/>
      <c r="D430" s="47"/>
      <c r="E430" s="47"/>
    </row>
    <row r="431" spans="1:5" ht="12.75">
      <c r="A431" s="47"/>
      <c r="B431" s="47"/>
      <c r="C431" s="47"/>
      <c r="D431" s="47"/>
      <c r="E431" s="47"/>
    </row>
    <row r="432" spans="1:5" ht="12.75">
      <c r="A432" s="47"/>
      <c r="B432" s="47"/>
      <c r="C432" s="47"/>
      <c r="D432" s="47"/>
      <c r="E432" s="47"/>
    </row>
    <row r="433" spans="1:5" ht="12.75">
      <c r="A433" s="47"/>
      <c r="B433" s="47"/>
      <c r="C433" s="47"/>
      <c r="D433" s="47"/>
      <c r="E433" s="47"/>
    </row>
    <row r="434" spans="1:5" ht="12.75">
      <c r="A434" s="47"/>
      <c r="B434" s="47"/>
      <c r="C434" s="47"/>
      <c r="D434" s="47"/>
      <c r="E434" s="47"/>
    </row>
    <row r="435" spans="1:5" ht="12.75">
      <c r="A435" s="47"/>
      <c r="B435" s="47"/>
      <c r="C435" s="47"/>
      <c r="D435" s="47"/>
      <c r="E435" s="47"/>
    </row>
    <row r="436" spans="1:5" ht="12.75">
      <c r="A436" s="47"/>
      <c r="B436" s="47"/>
      <c r="C436" s="47"/>
      <c r="D436" s="47"/>
      <c r="E436" s="47"/>
    </row>
    <row r="437" spans="1:5" ht="12.75">
      <c r="A437" s="47"/>
      <c r="B437" s="47"/>
      <c r="C437" s="47"/>
      <c r="D437" s="47"/>
      <c r="E437" s="47"/>
    </row>
    <row r="438" spans="1:5" ht="12.75">
      <c r="A438" s="47"/>
      <c r="B438" s="47"/>
      <c r="C438" s="47"/>
      <c r="D438" s="47"/>
      <c r="E438" s="47"/>
    </row>
    <row r="439" spans="1:5" ht="12.75">
      <c r="A439" s="47"/>
      <c r="B439" s="47"/>
      <c r="C439" s="47"/>
      <c r="D439" s="47"/>
      <c r="E439" s="47"/>
    </row>
    <row r="440" spans="1:5" ht="12.75">
      <c r="A440" s="47"/>
      <c r="B440" s="47"/>
      <c r="C440" s="47"/>
      <c r="D440" s="47"/>
      <c r="E440" s="47"/>
    </row>
    <row r="441" spans="1:5" ht="12.75">
      <c r="A441" s="47"/>
      <c r="B441" s="47"/>
      <c r="C441" s="47"/>
      <c r="D441" s="47"/>
      <c r="E441" s="47"/>
    </row>
    <row r="442" spans="1:5" ht="12.75">
      <c r="A442" s="47"/>
      <c r="B442" s="47"/>
      <c r="C442" s="47"/>
      <c r="D442" s="47"/>
      <c r="E442" s="47"/>
    </row>
    <row r="443" spans="1:5" ht="12.75">
      <c r="A443" s="47"/>
      <c r="B443" s="47"/>
      <c r="C443" s="47"/>
      <c r="D443" s="47"/>
      <c r="E443" s="47"/>
    </row>
    <row r="444" spans="1:5" ht="12.75">
      <c r="A444" s="47"/>
      <c r="B444" s="47"/>
      <c r="C444" s="47"/>
      <c r="D444" s="47"/>
      <c r="E444" s="47"/>
    </row>
    <row r="445" spans="1:5" ht="12.75">
      <c r="A445" s="47"/>
      <c r="B445" s="47"/>
      <c r="C445" s="47"/>
      <c r="D445" s="47"/>
      <c r="E445" s="47"/>
    </row>
    <row r="446" spans="1:5" ht="12.75">
      <c r="A446" s="47"/>
      <c r="B446" s="47"/>
      <c r="C446" s="47"/>
      <c r="D446" s="47"/>
      <c r="E446" s="47"/>
    </row>
    <row r="447" spans="1:5" ht="12.75">
      <c r="A447" s="47"/>
      <c r="B447" s="47"/>
      <c r="C447" s="47"/>
      <c r="D447" s="47"/>
      <c r="E447" s="47"/>
    </row>
    <row r="448" spans="1:5" ht="12.75">
      <c r="A448" s="47"/>
      <c r="B448" s="47"/>
      <c r="C448" s="47"/>
      <c r="D448" s="47"/>
      <c r="E448" s="47"/>
    </row>
    <row r="449" spans="1:5" ht="12.75">
      <c r="A449" s="47"/>
      <c r="B449" s="47"/>
      <c r="C449" s="47"/>
      <c r="D449" s="47"/>
      <c r="E449" s="47"/>
    </row>
    <row r="450" spans="1:5" ht="12.75">
      <c r="A450" s="47"/>
      <c r="B450" s="47"/>
      <c r="C450" s="47"/>
      <c r="D450" s="47"/>
      <c r="E450" s="47"/>
    </row>
    <row r="451" spans="1:5" ht="12.75">
      <c r="A451" s="47"/>
      <c r="B451" s="47"/>
      <c r="C451" s="47"/>
      <c r="D451" s="47"/>
      <c r="E451" s="47"/>
    </row>
    <row r="452" spans="1:5" ht="12.75">
      <c r="A452" s="47"/>
      <c r="B452" s="47"/>
      <c r="C452" s="47"/>
      <c r="D452" s="47"/>
      <c r="E452" s="47"/>
    </row>
    <row r="453" spans="1:5" ht="12.75">
      <c r="A453" s="47"/>
      <c r="B453" s="47"/>
      <c r="C453" s="47"/>
      <c r="D453" s="47"/>
      <c r="E453" s="47"/>
    </row>
    <row r="454" spans="1:5" ht="12.75">
      <c r="A454" s="47"/>
      <c r="B454" s="47"/>
      <c r="C454" s="47"/>
      <c r="D454" s="47"/>
      <c r="E454" s="47"/>
    </row>
    <row r="455" spans="1:5" ht="12.75">
      <c r="A455" s="47"/>
      <c r="B455" s="47"/>
      <c r="C455" s="47"/>
      <c r="D455" s="47"/>
      <c r="E455" s="47"/>
    </row>
    <row r="456" spans="1:5" ht="12.75">
      <c r="A456" s="47"/>
      <c r="B456" s="47"/>
      <c r="C456" s="47"/>
      <c r="D456" s="47"/>
      <c r="E456" s="47"/>
    </row>
    <row r="457" spans="1:5" ht="12.75">
      <c r="A457" s="47"/>
      <c r="B457" s="47"/>
      <c r="C457" s="47"/>
      <c r="D457" s="47"/>
      <c r="E457" s="47"/>
    </row>
    <row r="458" spans="1:5" ht="12.75">
      <c r="A458" s="47"/>
      <c r="B458" s="47"/>
      <c r="C458" s="47"/>
      <c r="D458" s="47"/>
      <c r="E458" s="47"/>
    </row>
    <row r="459" spans="1:5" ht="12.75">
      <c r="A459" s="47"/>
      <c r="B459" s="47"/>
      <c r="C459" s="47"/>
      <c r="D459" s="47"/>
      <c r="E459" s="47"/>
    </row>
    <row r="460" spans="1:5" ht="12.75">
      <c r="A460" s="47"/>
      <c r="B460" s="47"/>
      <c r="C460" s="47"/>
      <c r="D460" s="47"/>
      <c r="E460" s="47"/>
    </row>
    <row r="461" spans="1:5" ht="12.75">
      <c r="A461" s="47"/>
      <c r="B461" s="47"/>
      <c r="C461" s="47"/>
      <c r="D461" s="47"/>
      <c r="E461" s="47"/>
    </row>
    <row r="462" spans="1:5" ht="12.75">
      <c r="A462" s="47"/>
      <c r="B462" s="47"/>
      <c r="C462" s="47"/>
      <c r="D462" s="47"/>
      <c r="E462" s="47"/>
    </row>
    <row r="463" spans="1:5" ht="12.75">
      <c r="A463" s="47"/>
      <c r="B463" s="47"/>
      <c r="C463" s="47"/>
      <c r="D463" s="47"/>
      <c r="E463" s="47"/>
    </row>
    <row r="464" spans="1:5" ht="12.75">
      <c r="A464" s="47"/>
      <c r="B464" s="47"/>
      <c r="C464" s="47"/>
      <c r="D464" s="47"/>
      <c r="E464" s="47"/>
    </row>
    <row r="465" spans="1:5" ht="12.75">
      <c r="A465" s="47"/>
      <c r="B465" s="47"/>
      <c r="C465" s="47"/>
      <c r="D465" s="47"/>
      <c r="E465" s="47"/>
    </row>
    <row r="466" spans="1:5" ht="12.75">
      <c r="A466" s="47"/>
      <c r="B466" s="47"/>
      <c r="C466" s="47"/>
      <c r="D466" s="47"/>
      <c r="E466" s="47"/>
    </row>
    <row r="467" spans="1:5" ht="12.75">
      <c r="A467" s="47"/>
      <c r="B467" s="47"/>
      <c r="C467" s="47"/>
      <c r="D467" s="47"/>
      <c r="E467" s="47"/>
    </row>
    <row r="468" spans="1:5" ht="12.75">
      <c r="A468" s="47"/>
      <c r="B468" s="47"/>
      <c r="C468" s="47"/>
      <c r="D468" s="47"/>
      <c r="E468" s="47"/>
    </row>
    <row r="469" spans="1:5" ht="12.75">
      <c r="A469" s="47"/>
      <c r="B469" s="47"/>
      <c r="C469" s="47"/>
      <c r="D469" s="47"/>
      <c r="E469" s="47"/>
    </row>
    <row r="470" spans="1:5" ht="12.75">
      <c r="A470" s="47"/>
      <c r="B470" s="47"/>
      <c r="C470" s="47"/>
      <c r="D470" s="47"/>
      <c r="E470" s="47"/>
    </row>
    <row r="471" spans="1:5" ht="12.75">
      <c r="A471" s="47"/>
      <c r="B471" s="47"/>
      <c r="C471" s="47"/>
      <c r="D471" s="47"/>
      <c r="E471" s="47"/>
    </row>
    <row r="472" spans="1:5" ht="12.75">
      <c r="A472" s="47"/>
      <c r="B472" s="47"/>
      <c r="C472" s="47"/>
      <c r="D472" s="47"/>
      <c r="E472" s="47"/>
    </row>
    <row r="473" spans="1:5" ht="12.75">
      <c r="A473" s="47"/>
      <c r="B473" s="47"/>
      <c r="C473" s="47"/>
      <c r="D473" s="47"/>
      <c r="E473" s="47"/>
    </row>
    <row r="474" spans="1:5" ht="12.75">
      <c r="A474" s="47"/>
      <c r="B474" s="47"/>
      <c r="C474" s="47"/>
      <c r="D474" s="47"/>
      <c r="E474" s="47"/>
    </row>
    <row r="475" spans="1:5" ht="12.75">
      <c r="A475" s="47"/>
      <c r="B475" s="47"/>
      <c r="C475" s="47"/>
      <c r="D475" s="47"/>
      <c r="E475" s="47"/>
    </row>
    <row r="476" spans="1:5" ht="12.75">
      <c r="A476" s="47"/>
      <c r="B476" s="47"/>
      <c r="C476" s="47"/>
      <c r="D476" s="47"/>
      <c r="E476" s="47"/>
    </row>
    <row r="477" spans="1:5" ht="12.75">
      <c r="A477" s="47"/>
      <c r="B477" s="47"/>
      <c r="C477" s="47"/>
      <c r="D477" s="47"/>
      <c r="E477" s="47"/>
    </row>
    <row r="478" spans="1:5" ht="12.75">
      <c r="A478" s="47"/>
      <c r="B478" s="47"/>
      <c r="C478" s="47"/>
      <c r="D478" s="47"/>
      <c r="E478" s="47"/>
    </row>
    <row r="479" spans="1:5" ht="12.75">
      <c r="A479" s="47"/>
      <c r="B479" s="47"/>
      <c r="C479" s="47"/>
      <c r="D479" s="47"/>
      <c r="E479" s="47"/>
    </row>
    <row r="480" spans="1:5" ht="12.75">
      <c r="A480" s="47"/>
      <c r="B480" s="47"/>
      <c r="C480" s="47"/>
      <c r="D480" s="47"/>
      <c r="E480" s="47"/>
    </row>
    <row r="481" spans="1:5" ht="12.75">
      <c r="A481" s="47"/>
      <c r="B481" s="47"/>
      <c r="C481" s="47"/>
      <c r="D481" s="47"/>
      <c r="E481" s="47"/>
    </row>
    <row r="482" spans="1:5" ht="12.75">
      <c r="A482" s="47"/>
      <c r="B482" s="47"/>
      <c r="C482" s="47"/>
      <c r="D482" s="47"/>
      <c r="E482" s="47"/>
    </row>
    <row r="483" spans="1:5" ht="12.75">
      <c r="A483" s="47"/>
      <c r="B483" s="47"/>
      <c r="C483" s="47"/>
      <c r="D483" s="47"/>
      <c r="E483" s="47"/>
    </row>
    <row r="484" spans="1:5" ht="12.75">
      <c r="A484" s="47"/>
      <c r="B484" s="47"/>
      <c r="C484" s="47"/>
      <c r="D484" s="47"/>
      <c r="E484" s="47"/>
    </row>
    <row r="485" spans="1:5" ht="12.75">
      <c r="A485" s="47"/>
      <c r="B485" s="47"/>
      <c r="C485" s="47"/>
      <c r="D485" s="47"/>
      <c r="E485" s="47"/>
    </row>
    <row r="486" spans="1:5" ht="12.75">
      <c r="A486" s="47"/>
      <c r="B486" s="47"/>
      <c r="C486" s="47"/>
      <c r="D486" s="47"/>
      <c r="E486" s="47"/>
    </row>
    <row r="487" spans="1:5" ht="12.75">
      <c r="A487" s="47"/>
      <c r="B487" s="47"/>
      <c r="C487" s="47"/>
      <c r="D487" s="47"/>
      <c r="E487" s="47"/>
    </row>
    <row r="488" spans="1:5" ht="12.75">
      <c r="A488" s="47"/>
      <c r="B488" s="47"/>
      <c r="C488" s="47"/>
      <c r="D488" s="47"/>
      <c r="E488" s="47"/>
    </row>
    <row r="489" spans="1:5" ht="12.75">
      <c r="A489" s="47"/>
      <c r="B489" s="47"/>
      <c r="C489" s="47"/>
      <c r="D489" s="47"/>
      <c r="E489" s="47"/>
    </row>
    <row r="490" spans="1:5" ht="12.75">
      <c r="A490" s="47"/>
      <c r="B490" s="47"/>
      <c r="C490" s="47"/>
      <c r="D490" s="47"/>
      <c r="E490" s="47"/>
    </row>
    <row r="491" spans="1:5" ht="12.75">
      <c r="A491" s="47"/>
      <c r="B491" s="47"/>
      <c r="C491" s="47"/>
      <c r="D491" s="47"/>
      <c r="E491" s="47"/>
    </row>
    <row r="492" spans="1:5" ht="12.75">
      <c r="A492" s="47"/>
      <c r="B492" s="47"/>
      <c r="C492" s="47"/>
      <c r="D492" s="47"/>
      <c r="E492" s="47"/>
    </row>
    <row r="493" spans="1:5" ht="12.75">
      <c r="A493" s="47"/>
      <c r="B493" s="47"/>
      <c r="C493" s="47"/>
      <c r="D493" s="47"/>
      <c r="E493" s="47"/>
    </row>
    <row r="494" spans="1:5" ht="12.75">
      <c r="A494" s="47"/>
      <c r="B494" s="47"/>
      <c r="C494" s="47"/>
      <c r="D494" s="47"/>
      <c r="E494" s="47"/>
    </row>
    <row r="495" spans="1:5" ht="12.75">
      <c r="A495" s="47"/>
      <c r="B495" s="47"/>
      <c r="C495" s="47"/>
      <c r="D495" s="47"/>
      <c r="E495" s="47"/>
    </row>
    <row r="496" spans="1:5" ht="12.75">
      <c r="A496" s="47"/>
      <c r="B496" s="47"/>
      <c r="C496" s="47"/>
      <c r="D496" s="47"/>
      <c r="E496" s="47"/>
    </row>
    <row r="497" spans="1:5" ht="12.75">
      <c r="A497" s="47"/>
      <c r="B497" s="47"/>
      <c r="C497" s="47"/>
      <c r="D497" s="47"/>
      <c r="E497" s="47"/>
    </row>
    <row r="498" spans="1:5" ht="12.75">
      <c r="A498" s="47"/>
      <c r="B498" s="47"/>
      <c r="C498" s="47"/>
      <c r="D498" s="47"/>
      <c r="E498" s="47"/>
    </row>
    <row r="499" spans="1:5" ht="12.75">
      <c r="A499" s="47"/>
      <c r="B499" s="47"/>
      <c r="C499" s="47"/>
      <c r="D499" s="47"/>
      <c r="E499" s="47"/>
    </row>
    <row r="500" spans="1:5" ht="12.75">
      <c r="A500" s="47"/>
      <c r="B500" s="47"/>
      <c r="C500" s="47"/>
      <c r="D500" s="47"/>
      <c r="E500" s="47"/>
    </row>
    <row r="501" spans="1:5" ht="12.75">
      <c r="A501" s="47"/>
      <c r="B501" s="47"/>
      <c r="C501" s="47"/>
      <c r="D501" s="47"/>
      <c r="E501" s="47"/>
    </row>
    <row r="502" spans="1:5" ht="12.75">
      <c r="A502" s="47"/>
      <c r="B502" s="47"/>
      <c r="C502" s="47"/>
      <c r="D502" s="47"/>
      <c r="E502" s="47"/>
    </row>
    <row r="503" spans="1:5" ht="12.75">
      <c r="A503" s="47"/>
      <c r="B503" s="47"/>
      <c r="C503" s="47"/>
      <c r="D503" s="47"/>
      <c r="E503" s="47"/>
    </row>
    <row r="504" spans="1:5" ht="12.75">
      <c r="A504" s="47"/>
      <c r="B504" s="47"/>
      <c r="C504" s="47"/>
      <c r="D504" s="47"/>
      <c r="E504" s="47"/>
    </row>
    <row r="505" spans="1:5" ht="12.75">
      <c r="A505" s="47"/>
      <c r="B505" s="47"/>
      <c r="C505" s="47"/>
      <c r="D505" s="47"/>
      <c r="E505" s="47"/>
    </row>
    <row r="506" spans="1:5" ht="12.75">
      <c r="A506" s="47"/>
      <c r="B506" s="47"/>
      <c r="C506" s="47"/>
      <c r="D506" s="47"/>
      <c r="E506" s="47"/>
    </row>
    <row r="507" spans="1:5" ht="12.75">
      <c r="A507" s="47"/>
      <c r="B507" s="47"/>
      <c r="C507" s="47"/>
      <c r="D507" s="47"/>
      <c r="E507" s="47"/>
    </row>
    <row r="508" spans="1:5" ht="12.75">
      <c r="A508" s="47"/>
      <c r="B508" s="47"/>
      <c r="C508" s="47"/>
      <c r="D508" s="47"/>
      <c r="E508" s="47"/>
    </row>
    <row r="509" spans="1:5" ht="12.75">
      <c r="A509" s="47"/>
      <c r="B509" s="47"/>
      <c r="C509" s="47"/>
      <c r="D509" s="47"/>
      <c r="E509" s="47"/>
    </row>
    <row r="510" spans="1:5" ht="12.75">
      <c r="A510" s="47"/>
      <c r="B510" s="47"/>
      <c r="C510" s="47"/>
      <c r="D510" s="47"/>
      <c r="E510" s="47"/>
    </row>
    <row r="511" spans="1:5" ht="12.75">
      <c r="A511" s="47"/>
      <c r="B511" s="47"/>
      <c r="C511" s="47"/>
      <c r="D511" s="47"/>
      <c r="E511" s="47"/>
    </row>
    <row r="512" spans="1:5" ht="12.75">
      <c r="A512" s="47"/>
      <c r="B512" s="47"/>
      <c r="C512" s="47"/>
      <c r="D512" s="47"/>
      <c r="E512" s="47"/>
    </row>
    <row r="513" spans="1:5" ht="12.75">
      <c r="A513" s="47"/>
      <c r="B513" s="47"/>
      <c r="C513" s="47"/>
      <c r="D513" s="47"/>
      <c r="E513" s="47"/>
    </row>
    <row r="514" spans="1:5" ht="12.75">
      <c r="A514" s="47"/>
      <c r="B514" s="47"/>
      <c r="C514" s="47"/>
      <c r="D514" s="47"/>
      <c r="E514" s="47"/>
    </row>
    <row r="515" spans="1:5" ht="12.75">
      <c r="A515" s="47"/>
      <c r="B515" s="47"/>
      <c r="C515" s="47"/>
      <c r="D515" s="47"/>
      <c r="E515" s="47"/>
    </row>
    <row r="516" spans="1:5" ht="12.75">
      <c r="A516" s="47"/>
      <c r="B516" s="47"/>
      <c r="C516" s="47"/>
      <c r="D516" s="47"/>
      <c r="E516" s="47"/>
    </row>
    <row r="517" spans="1:5" ht="12.75">
      <c r="A517" s="47"/>
      <c r="B517" s="47"/>
      <c r="C517" s="47"/>
      <c r="D517" s="47"/>
      <c r="E517" s="47"/>
    </row>
    <row r="518" spans="1:5" ht="12.75">
      <c r="A518" s="47"/>
      <c r="B518" s="47"/>
      <c r="C518" s="47"/>
      <c r="D518" s="47"/>
      <c r="E518" s="47"/>
    </row>
    <row r="519" spans="1:5" ht="12.75">
      <c r="A519" s="47"/>
      <c r="B519" s="47"/>
      <c r="C519" s="47"/>
      <c r="D519" s="47"/>
      <c r="E519" s="47"/>
    </row>
    <row r="520" spans="1:5" ht="12.75">
      <c r="A520" s="47"/>
      <c r="B520" s="47"/>
      <c r="C520" s="47"/>
      <c r="D520" s="47"/>
      <c r="E520" s="47"/>
    </row>
    <row r="521" spans="1:5" ht="12.75">
      <c r="A521" s="47"/>
      <c r="B521" s="47"/>
      <c r="C521" s="47"/>
      <c r="D521" s="47"/>
      <c r="E521" s="47"/>
    </row>
    <row r="522" spans="1:5" ht="12.75">
      <c r="A522" s="47"/>
      <c r="B522" s="47"/>
      <c r="C522" s="47"/>
      <c r="D522" s="47"/>
      <c r="E522" s="47"/>
    </row>
    <row r="523" spans="1:5" ht="12.75">
      <c r="A523" s="47"/>
      <c r="B523" s="47"/>
      <c r="C523" s="47"/>
      <c r="D523" s="47"/>
      <c r="E523" s="47"/>
    </row>
    <row r="524" spans="1:5" ht="12.75">
      <c r="A524" s="47"/>
      <c r="B524" s="47"/>
      <c r="C524" s="47"/>
      <c r="D524" s="47"/>
      <c r="E524" s="47"/>
    </row>
    <row r="525" spans="1:5" ht="12.75">
      <c r="A525" s="47"/>
      <c r="B525" s="47"/>
      <c r="C525" s="47"/>
      <c r="D525" s="47"/>
      <c r="E525" s="47"/>
    </row>
    <row r="526" spans="1:5" ht="12.75">
      <c r="A526" s="47"/>
      <c r="B526" s="47"/>
      <c r="C526" s="47"/>
      <c r="D526" s="47"/>
      <c r="E526" s="47"/>
    </row>
    <row r="527" spans="1:5" ht="12.75">
      <c r="A527" s="47"/>
      <c r="B527" s="47"/>
      <c r="C527" s="47"/>
      <c r="D527" s="47"/>
      <c r="E527" s="47"/>
    </row>
    <row r="528" spans="1:5" ht="12.75">
      <c r="A528" s="45"/>
      <c r="B528" s="45"/>
      <c r="C528" s="45"/>
      <c r="D528" s="45"/>
      <c r="E528" s="45"/>
    </row>
    <row r="529" spans="1:5" ht="12.75">
      <c r="A529" s="45"/>
      <c r="B529" s="45"/>
      <c r="C529" s="45"/>
      <c r="D529" s="45"/>
      <c r="E529" s="45"/>
    </row>
    <row r="530" spans="1:5" ht="12.75">
      <c r="A530" s="45"/>
      <c r="B530" s="45"/>
      <c r="C530" s="45"/>
      <c r="D530" s="45"/>
      <c r="E530" s="45"/>
    </row>
    <row r="531" spans="1:5" ht="12.75">
      <c r="A531" s="45"/>
      <c r="B531" s="45"/>
      <c r="C531" s="45"/>
      <c r="D531" s="45"/>
      <c r="E531" s="45"/>
    </row>
    <row r="532" spans="1:5" ht="12.75">
      <c r="A532" s="45"/>
      <c r="B532" s="45"/>
      <c r="C532" s="45"/>
      <c r="D532" s="45"/>
      <c r="E532" s="45"/>
    </row>
    <row r="533" spans="1:5" ht="12.75">
      <c r="A533" s="45"/>
      <c r="B533" s="45"/>
      <c r="C533" s="45"/>
      <c r="D533" s="45"/>
      <c r="E533" s="45"/>
    </row>
    <row r="534" spans="1:5" ht="12.75">
      <c r="A534" s="45"/>
      <c r="B534" s="45"/>
      <c r="C534" s="45"/>
      <c r="D534" s="45"/>
      <c r="E534" s="45"/>
    </row>
    <row r="535" spans="1:5" ht="12.75">
      <c r="A535" s="45"/>
      <c r="B535" s="45"/>
      <c r="C535" s="45"/>
      <c r="D535" s="45"/>
      <c r="E535" s="45"/>
    </row>
    <row r="536" spans="1:5" ht="12.75">
      <c r="A536" s="45"/>
      <c r="B536" s="45"/>
      <c r="C536" s="45"/>
      <c r="D536" s="45"/>
      <c r="E536" s="45"/>
    </row>
    <row r="537" spans="1:5" ht="12.75">
      <c r="A537" s="45"/>
      <c r="B537" s="45"/>
      <c r="C537" s="45"/>
      <c r="D537" s="45"/>
      <c r="E537" s="45"/>
    </row>
    <row r="538" spans="1:5" ht="12.75">
      <c r="A538" s="45"/>
      <c r="B538" s="45"/>
      <c r="C538" s="45"/>
      <c r="D538" s="45"/>
      <c r="E538" s="45"/>
    </row>
    <row r="539" spans="1:5" ht="12.75">
      <c r="A539" s="45"/>
      <c r="B539" s="45"/>
      <c r="C539" s="45"/>
      <c r="D539" s="45"/>
      <c r="E539" s="45"/>
    </row>
    <row r="540" spans="1:5" ht="12.75">
      <c r="A540" s="45"/>
      <c r="B540" s="45"/>
      <c r="C540" s="45"/>
      <c r="D540" s="45"/>
      <c r="E540" s="45"/>
    </row>
    <row r="541" spans="1:5" ht="12.75">
      <c r="A541" s="45"/>
      <c r="B541" s="45"/>
      <c r="C541" s="45"/>
      <c r="D541" s="45"/>
      <c r="E541" s="45"/>
    </row>
    <row r="542" spans="1:5" ht="12.75">
      <c r="A542" s="45"/>
      <c r="B542" s="45"/>
      <c r="C542" s="45"/>
      <c r="D542" s="45"/>
      <c r="E542" s="45"/>
    </row>
    <row r="543" spans="1:5" ht="12.75">
      <c r="A543" s="45"/>
      <c r="B543" s="45"/>
      <c r="C543" s="45"/>
      <c r="D543" s="45"/>
      <c r="E543" s="45"/>
    </row>
    <row r="544" spans="1:5" ht="12.75">
      <c r="A544" s="45"/>
      <c r="B544" s="45"/>
      <c r="C544" s="45"/>
      <c r="D544" s="45"/>
      <c r="E544" s="45"/>
    </row>
    <row r="545" spans="1:5" ht="12.75">
      <c r="A545" s="45"/>
      <c r="B545" s="45"/>
      <c r="C545" s="45"/>
      <c r="D545" s="45"/>
      <c r="E545" s="45"/>
    </row>
    <row r="546" spans="1:5" ht="12.75">
      <c r="A546" s="45"/>
      <c r="B546" s="45"/>
      <c r="C546" s="45"/>
      <c r="D546" s="45"/>
      <c r="E546" s="45"/>
    </row>
    <row r="547" spans="1:5" ht="12.75">
      <c r="A547" s="45"/>
      <c r="B547" s="45"/>
      <c r="C547" s="45"/>
      <c r="D547" s="45"/>
      <c r="E547" s="45"/>
    </row>
    <row r="548" spans="1:5" ht="12.75">
      <c r="A548" s="45"/>
      <c r="B548" s="45"/>
      <c r="C548" s="45"/>
      <c r="D548" s="45"/>
      <c r="E548" s="45"/>
    </row>
    <row r="549" spans="1:5" ht="12.75">
      <c r="A549" s="45"/>
      <c r="B549" s="45"/>
      <c r="C549" s="45"/>
      <c r="D549" s="45"/>
      <c r="E549" s="45"/>
    </row>
    <row r="550" spans="1:5" ht="12.75">
      <c r="A550" s="45"/>
      <c r="B550" s="45"/>
      <c r="C550" s="45"/>
      <c r="D550" s="45"/>
      <c r="E550" s="45"/>
    </row>
    <row r="551" spans="1:5" ht="12.75">
      <c r="A551" s="45"/>
      <c r="B551" s="45"/>
      <c r="C551" s="45"/>
      <c r="D551" s="45"/>
      <c r="E551" s="45"/>
    </row>
    <row r="552" spans="1:5" ht="12.75">
      <c r="A552" s="45"/>
      <c r="B552" s="45"/>
      <c r="C552" s="45"/>
      <c r="D552" s="45"/>
      <c r="E552" s="45"/>
    </row>
    <row r="553" spans="1:5" ht="12.75">
      <c r="A553" s="45"/>
      <c r="B553" s="45"/>
      <c r="C553" s="45"/>
      <c r="D553" s="45"/>
      <c r="E553" s="45"/>
    </row>
    <row r="554" spans="1:5" ht="12.75">
      <c r="A554" s="45"/>
      <c r="B554" s="45"/>
      <c r="C554" s="45"/>
      <c r="D554" s="45"/>
      <c r="E554" s="45"/>
    </row>
    <row r="555" spans="1:5" ht="12.75">
      <c r="A555" s="45"/>
      <c r="B555" s="45"/>
      <c r="C555" s="45"/>
      <c r="D555" s="45"/>
      <c r="E555" s="45"/>
    </row>
    <row r="556" spans="1:5" ht="12.75">
      <c r="A556" s="45"/>
      <c r="B556" s="45"/>
      <c r="C556" s="45"/>
      <c r="D556" s="45"/>
      <c r="E556" s="45"/>
    </row>
    <row r="557" spans="1:5" ht="12.75">
      <c r="A557" s="45"/>
      <c r="B557" s="45"/>
      <c r="C557" s="45"/>
      <c r="D557" s="45"/>
      <c r="E557" s="45"/>
    </row>
    <row r="558" spans="1:5" ht="12.75">
      <c r="A558" s="45"/>
      <c r="B558" s="45"/>
      <c r="C558" s="45"/>
      <c r="D558" s="45"/>
      <c r="E558" s="45"/>
    </row>
    <row r="559" spans="1:5" ht="12.75">
      <c r="A559" s="45"/>
      <c r="B559" s="45"/>
      <c r="C559" s="45"/>
      <c r="D559" s="45"/>
      <c r="E559" s="45"/>
    </row>
    <row r="560" spans="1:5" ht="12.75">
      <c r="A560" s="45"/>
      <c r="B560" s="45"/>
      <c r="C560" s="45"/>
      <c r="D560" s="45"/>
      <c r="E560" s="45"/>
    </row>
    <row r="561" spans="1:5" ht="12.75">
      <c r="A561" s="45"/>
      <c r="B561" s="45"/>
      <c r="C561" s="45"/>
      <c r="D561" s="45"/>
      <c r="E561" s="45"/>
    </row>
    <row r="562" spans="1:5" ht="12.75">
      <c r="A562" s="45"/>
      <c r="B562" s="45"/>
      <c r="C562" s="45"/>
      <c r="D562" s="45"/>
      <c r="E562" s="45"/>
    </row>
    <row r="563" spans="1:5" ht="12.75">
      <c r="A563" s="45"/>
      <c r="B563" s="45"/>
      <c r="C563" s="45"/>
      <c r="D563" s="45"/>
      <c r="E563" s="45"/>
    </row>
    <row r="564" spans="1:5" ht="12.75">
      <c r="A564" s="45"/>
      <c r="B564" s="45"/>
      <c r="C564" s="45"/>
      <c r="D564" s="45"/>
      <c r="E564" s="45"/>
    </row>
    <row r="565" spans="1:5" ht="12.75">
      <c r="A565" s="45"/>
      <c r="B565" s="45"/>
      <c r="C565" s="45"/>
      <c r="D565" s="45"/>
      <c r="E565" s="45"/>
    </row>
    <row r="566" spans="1:5" ht="12.75">
      <c r="A566" s="45"/>
      <c r="B566" s="45"/>
      <c r="C566" s="45"/>
      <c r="D566" s="45"/>
      <c r="E566" s="45"/>
    </row>
    <row r="567" spans="1:5" ht="12.75">
      <c r="A567" s="45"/>
      <c r="B567" s="45"/>
      <c r="C567" s="45"/>
      <c r="D567" s="45"/>
      <c r="E567" s="45"/>
    </row>
    <row r="568" spans="1:5" ht="12.75">
      <c r="A568" s="45"/>
      <c r="B568" s="45"/>
      <c r="C568" s="45"/>
      <c r="D568" s="45"/>
      <c r="E568" s="45"/>
    </row>
    <row r="569" spans="1:5" ht="12.75">
      <c r="A569" s="45"/>
      <c r="B569" s="45"/>
      <c r="C569" s="45"/>
      <c r="D569" s="45"/>
      <c r="E569" s="45"/>
    </row>
    <row r="570" spans="1:5" ht="12.75">
      <c r="A570" s="45"/>
      <c r="B570" s="45"/>
      <c r="C570" s="45"/>
      <c r="D570" s="45"/>
      <c r="E570" s="45"/>
    </row>
    <row r="571" spans="1:5" ht="12.75">
      <c r="A571" s="45"/>
      <c r="B571" s="45"/>
      <c r="C571" s="45"/>
      <c r="D571" s="45"/>
      <c r="E571" s="45"/>
    </row>
    <row r="572" spans="1:5" ht="12.75">
      <c r="A572" s="45"/>
      <c r="B572" s="45"/>
      <c r="C572" s="45"/>
      <c r="D572" s="45"/>
      <c r="E572" s="45"/>
    </row>
    <row r="573" spans="1:5" ht="12.75">
      <c r="A573" s="45"/>
      <c r="B573" s="45"/>
      <c r="C573" s="45"/>
      <c r="D573" s="45"/>
      <c r="E573" s="45"/>
    </row>
    <row r="574" spans="1:5" ht="12.75">
      <c r="A574" s="45"/>
      <c r="B574" s="45"/>
      <c r="C574" s="45"/>
      <c r="D574" s="45"/>
      <c r="E574" s="45"/>
    </row>
    <row r="575" spans="1:5" ht="12.75">
      <c r="A575" s="45"/>
      <c r="B575" s="45"/>
      <c r="C575" s="45"/>
      <c r="D575" s="45"/>
      <c r="E575" s="45"/>
    </row>
    <row r="576" spans="1:5" ht="12.75">
      <c r="A576" s="45"/>
      <c r="B576" s="45"/>
      <c r="C576" s="45"/>
      <c r="D576" s="45"/>
      <c r="E576" s="45"/>
    </row>
    <row r="577" spans="1:5" ht="12.75">
      <c r="A577" s="45"/>
      <c r="B577" s="45"/>
      <c r="C577" s="45"/>
      <c r="D577" s="45"/>
      <c r="E577" s="45"/>
    </row>
    <row r="578" spans="1:5" ht="12.75">
      <c r="A578" s="45"/>
      <c r="B578" s="45"/>
      <c r="C578" s="45"/>
      <c r="D578" s="45"/>
      <c r="E578" s="45"/>
    </row>
    <row r="579" spans="1:5" ht="12.75">
      <c r="A579" s="45"/>
      <c r="B579" s="45"/>
      <c r="C579" s="45"/>
      <c r="D579" s="45"/>
      <c r="E579" s="45"/>
    </row>
    <row r="580" spans="1:5" ht="12.75">
      <c r="A580" s="45"/>
      <c r="B580" s="45"/>
      <c r="C580" s="45"/>
      <c r="D580" s="45"/>
      <c r="E580" s="45"/>
    </row>
    <row r="581" spans="1:5" ht="12.75">
      <c r="A581" s="45"/>
      <c r="B581" s="45"/>
      <c r="C581" s="45"/>
      <c r="D581" s="45"/>
      <c r="E581" s="45"/>
    </row>
    <row r="582" spans="1:5" ht="12.75">
      <c r="A582" s="45"/>
      <c r="B582" s="45"/>
      <c r="C582" s="45"/>
      <c r="D582" s="45"/>
      <c r="E582" s="45"/>
    </row>
    <row r="583" spans="1:5" ht="12.75">
      <c r="A583" s="45"/>
      <c r="B583" s="45"/>
      <c r="C583" s="45"/>
      <c r="D583" s="45"/>
      <c r="E583" s="45"/>
    </row>
    <row r="584" spans="1:5" ht="12.75">
      <c r="A584" s="45"/>
      <c r="B584" s="45"/>
      <c r="C584" s="45"/>
      <c r="D584" s="45"/>
      <c r="E584" s="45"/>
    </row>
    <row r="585" spans="1:5" ht="12.75">
      <c r="A585" s="45"/>
      <c r="B585" s="45"/>
      <c r="C585" s="45"/>
      <c r="D585" s="45"/>
      <c r="E585" s="45"/>
    </row>
    <row r="586" spans="1:5" ht="12.75">
      <c r="A586" s="45"/>
      <c r="B586" s="45"/>
      <c r="C586" s="45"/>
      <c r="D586" s="45"/>
      <c r="E586" s="45"/>
    </row>
    <row r="587" spans="1:5" ht="12.75">
      <c r="A587" s="45"/>
      <c r="B587" s="45"/>
      <c r="C587" s="45"/>
      <c r="D587" s="45"/>
      <c r="E587" s="45"/>
    </row>
    <row r="588" spans="1:5" ht="12.75">
      <c r="A588" s="45"/>
      <c r="B588" s="45"/>
      <c r="C588" s="45"/>
      <c r="D588" s="45"/>
      <c r="E588" s="45"/>
    </row>
    <row r="589" spans="1:5" ht="12.75">
      <c r="A589" s="45"/>
      <c r="B589" s="45"/>
      <c r="C589" s="45"/>
      <c r="D589" s="45"/>
      <c r="E589" s="45"/>
    </row>
    <row r="590" spans="1:5" ht="12.75">
      <c r="A590" s="45"/>
      <c r="B590" s="45"/>
      <c r="C590" s="45"/>
      <c r="D590" s="45"/>
      <c r="E590" s="45"/>
    </row>
    <row r="591" spans="1:5" ht="12.75">
      <c r="A591" s="45"/>
      <c r="B591" s="45"/>
      <c r="C591" s="45"/>
      <c r="D591" s="45"/>
      <c r="E591" s="45"/>
    </row>
    <row r="592" spans="1:5" ht="12.75">
      <c r="A592" s="45"/>
      <c r="B592" s="45"/>
      <c r="C592" s="45"/>
      <c r="D592" s="45"/>
      <c r="E592" s="45"/>
    </row>
    <row r="593" spans="1:5" ht="12.75">
      <c r="A593" s="45"/>
      <c r="B593" s="45"/>
      <c r="C593" s="45"/>
      <c r="D593" s="45"/>
      <c r="E593" s="45"/>
    </row>
    <row r="594" spans="1:5" ht="12.75">
      <c r="A594" s="45"/>
      <c r="B594" s="45"/>
      <c r="C594" s="45"/>
      <c r="D594" s="45"/>
      <c r="E594" s="45"/>
    </row>
    <row r="595" spans="1:5" ht="12.75">
      <c r="A595" s="45"/>
      <c r="B595" s="45"/>
      <c r="C595" s="45"/>
      <c r="D595" s="45"/>
      <c r="E595" s="45"/>
    </row>
    <row r="596" spans="1:5" ht="12.75">
      <c r="A596" s="45"/>
      <c r="B596" s="45"/>
      <c r="C596" s="45"/>
      <c r="D596" s="45"/>
      <c r="E596" s="45"/>
    </row>
    <row r="597" spans="1:5" ht="12.75">
      <c r="A597" s="45"/>
      <c r="B597" s="45"/>
      <c r="C597" s="45"/>
      <c r="D597" s="45"/>
      <c r="E597" s="45"/>
    </row>
    <row r="598" spans="1:5" ht="12.75">
      <c r="A598" s="45"/>
      <c r="B598" s="45"/>
      <c r="C598" s="45"/>
      <c r="D598" s="45"/>
      <c r="E598" s="45"/>
    </row>
    <row r="599" spans="1:5" ht="12.75">
      <c r="A599" s="45"/>
      <c r="B599" s="45"/>
      <c r="C599" s="45"/>
      <c r="D599" s="45"/>
      <c r="E599" s="45"/>
    </row>
    <row r="600" spans="1:5" ht="12.75">
      <c r="A600" s="45"/>
      <c r="B600" s="45"/>
      <c r="C600" s="45"/>
      <c r="D600" s="45"/>
      <c r="E600" s="45"/>
    </row>
    <row r="601" spans="1:5" ht="12.75">
      <c r="A601" s="45"/>
      <c r="B601" s="45"/>
      <c r="C601" s="45"/>
      <c r="D601" s="45"/>
      <c r="E601" s="45"/>
    </row>
    <row r="602" spans="1:5" ht="12.75">
      <c r="A602" s="45"/>
      <c r="B602" s="45"/>
      <c r="C602" s="45"/>
      <c r="D602" s="45"/>
      <c r="E602" s="45"/>
    </row>
    <row r="603" spans="1:5" ht="12.75">
      <c r="A603" s="45"/>
      <c r="B603" s="45"/>
      <c r="C603" s="45"/>
      <c r="D603" s="45"/>
      <c r="E603" s="45"/>
    </row>
    <row r="604" spans="1:5" ht="12.75">
      <c r="A604" s="45"/>
      <c r="B604" s="45"/>
      <c r="C604" s="45"/>
      <c r="D604" s="45"/>
      <c r="E604" s="45"/>
    </row>
    <row r="605" spans="1:5" ht="12.75">
      <c r="A605" s="45"/>
      <c r="B605" s="45"/>
      <c r="C605" s="45"/>
      <c r="D605" s="45"/>
      <c r="E605" s="45"/>
    </row>
    <row r="606" spans="1:5" ht="12.75">
      <c r="A606" s="45"/>
      <c r="B606" s="45"/>
      <c r="C606" s="45"/>
      <c r="D606" s="45"/>
      <c r="E606" s="45"/>
    </row>
    <row r="607" spans="1:5" ht="12.75">
      <c r="A607" s="45"/>
      <c r="B607" s="45"/>
      <c r="C607" s="45"/>
      <c r="D607" s="45"/>
      <c r="E607" s="45"/>
    </row>
    <row r="608" spans="1:5" ht="12.75">
      <c r="A608" s="45"/>
      <c r="B608" s="45"/>
      <c r="C608" s="45"/>
      <c r="D608" s="45"/>
      <c r="E608" s="45"/>
    </row>
    <row r="609" spans="1:5" ht="12.75">
      <c r="A609" s="45"/>
      <c r="B609" s="45"/>
      <c r="C609" s="45"/>
      <c r="D609" s="45"/>
      <c r="E609" s="45"/>
    </row>
    <row r="610" spans="1:5" ht="12.75">
      <c r="A610" s="45"/>
      <c r="B610" s="45"/>
      <c r="C610" s="45"/>
      <c r="D610" s="45"/>
      <c r="E610" s="45"/>
    </row>
    <row r="611" spans="1:5" ht="12.75">
      <c r="A611" s="45"/>
      <c r="B611" s="45"/>
      <c r="C611" s="45"/>
      <c r="D611" s="45"/>
      <c r="E611" s="45"/>
    </row>
    <row r="612" spans="1:5" ht="12.75">
      <c r="A612" s="45"/>
      <c r="B612" s="45"/>
      <c r="C612" s="45"/>
      <c r="D612" s="45"/>
      <c r="E612" s="45"/>
    </row>
    <row r="613" spans="1:5" ht="12.75">
      <c r="A613" s="45"/>
      <c r="B613" s="45"/>
      <c r="C613" s="45"/>
      <c r="D613" s="45"/>
      <c r="E613" s="45"/>
    </row>
    <row r="614" spans="1:5" ht="12.75">
      <c r="A614" s="45"/>
      <c r="B614" s="45"/>
      <c r="C614" s="45"/>
      <c r="D614" s="45"/>
      <c r="E614" s="45"/>
    </row>
    <row r="615" spans="1:5" ht="12.75">
      <c r="A615" s="45"/>
      <c r="B615" s="45"/>
      <c r="C615" s="45"/>
      <c r="D615" s="45"/>
      <c r="E615" s="45"/>
    </row>
    <row r="616" spans="1:5" ht="12.75">
      <c r="A616" s="45"/>
      <c r="B616" s="45"/>
      <c r="C616" s="45"/>
      <c r="D616" s="45"/>
      <c r="E616" s="45"/>
    </row>
    <row r="617" spans="1:5" ht="12.75">
      <c r="A617" s="45"/>
      <c r="B617" s="45"/>
      <c r="C617" s="45"/>
      <c r="D617" s="45"/>
      <c r="E617" s="45"/>
    </row>
    <row r="618" spans="1:5" ht="12.75">
      <c r="A618" s="45"/>
      <c r="B618" s="45"/>
      <c r="C618" s="45"/>
      <c r="D618" s="45"/>
      <c r="E618" s="45"/>
    </row>
    <row r="619" spans="1:5" ht="12.75">
      <c r="A619" s="45"/>
      <c r="B619" s="45"/>
      <c r="C619" s="45"/>
      <c r="D619" s="45"/>
      <c r="E619" s="45"/>
    </row>
    <row r="620" spans="1:5" ht="12.75">
      <c r="A620" s="45"/>
      <c r="B620" s="45"/>
      <c r="C620" s="45"/>
      <c r="D620" s="45"/>
      <c r="E620" s="45"/>
    </row>
    <row r="621" spans="1:5" ht="12.75">
      <c r="A621" s="45"/>
      <c r="B621" s="45"/>
      <c r="C621" s="45"/>
      <c r="D621" s="45"/>
      <c r="E621" s="45"/>
    </row>
    <row r="622" spans="1:5" ht="12.75">
      <c r="A622" s="45"/>
      <c r="B622" s="45"/>
      <c r="C622" s="45"/>
      <c r="D622" s="45"/>
      <c r="E622" s="45"/>
    </row>
    <row r="623" spans="1:5" ht="12.75">
      <c r="A623" s="45"/>
      <c r="B623" s="45"/>
      <c r="C623" s="45"/>
      <c r="D623" s="45"/>
      <c r="E623" s="45"/>
    </row>
    <row r="624" spans="1:5" ht="12.75">
      <c r="A624" s="45"/>
      <c r="B624" s="45"/>
      <c r="C624" s="45"/>
      <c r="D624" s="45"/>
      <c r="E624" s="45"/>
    </row>
    <row r="625" spans="1:5" ht="12.75">
      <c r="A625" s="45"/>
      <c r="B625" s="45"/>
      <c r="C625" s="45"/>
      <c r="D625" s="45"/>
      <c r="E625" s="45"/>
    </row>
    <row r="626" spans="1:5" ht="12.75">
      <c r="A626" s="45"/>
      <c r="B626" s="45"/>
      <c r="C626" s="45"/>
      <c r="D626" s="45"/>
      <c r="E626" s="45"/>
    </row>
    <row r="627" spans="1:5" ht="12.75">
      <c r="A627" s="45"/>
      <c r="B627" s="45"/>
      <c r="C627" s="45"/>
      <c r="D627" s="45"/>
      <c r="E627" s="45"/>
    </row>
    <row r="628" spans="1:5" ht="12.75">
      <c r="A628" s="45"/>
      <c r="B628" s="45"/>
      <c r="C628" s="45"/>
      <c r="D628" s="45"/>
      <c r="E628" s="45"/>
    </row>
    <row r="629" spans="1:5" ht="12.75">
      <c r="A629" s="45"/>
      <c r="B629" s="45"/>
      <c r="C629" s="45"/>
      <c r="D629" s="45"/>
      <c r="E629" s="45"/>
    </row>
    <row r="630" spans="1:5" ht="12.75">
      <c r="A630" s="45"/>
      <c r="B630" s="45"/>
      <c r="C630" s="45"/>
      <c r="D630" s="45"/>
      <c r="E630" s="45"/>
    </row>
    <row r="631" spans="1:5" ht="12.75">
      <c r="A631" s="45"/>
      <c r="B631" s="45"/>
      <c r="C631" s="45"/>
      <c r="D631" s="45"/>
      <c r="E631" s="45"/>
    </row>
    <row r="632" spans="1:5" ht="12.75">
      <c r="A632" s="45"/>
      <c r="B632" s="45"/>
      <c r="C632" s="45"/>
      <c r="D632" s="45"/>
      <c r="E632" s="45"/>
    </row>
    <row r="633" spans="1:5" ht="12.75">
      <c r="A633" s="45"/>
      <c r="B633" s="45"/>
      <c r="C633" s="45"/>
      <c r="D633" s="45"/>
      <c r="E633" s="45"/>
    </row>
    <row r="634" spans="1:5" ht="12.75">
      <c r="A634" s="45"/>
      <c r="B634" s="45"/>
      <c r="C634" s="45"/>
      <c r="D634" s="45"/>
      <c r="E634" s="45"/>
    </row>
    <row r="635" spans="1:5" ht="12.75">
      <c r="A635" s="45"/>
      <c r="B635" s="45"/>
      <c r="C635" s="45"/>
      <c r="D635" s="45"/>
      <c r="E635" s="45"/>
    </row>
    <row r="636" spans="1:5" ht="12.75">
      <c r="A636" s="45"/>
      <c r="B636" s="45"/>
      <c r="C636" s="45"/>
      <c r="D636" s="45"/>
      <c r="E636" s="45"/>
    </row>
    <row r="637" spans="1:5" ht="12.75">
      <c r="A637" s="45"/>
      <c r="B637" s="45"/>
      <c r="C637" s="45"/>
      <c r="D637" s="45"/>
      <c r="E637" s="45"/>
    </row>
    <row r="638" spans="1:5" ht="12.75">
      <c r="A638" s="45"/>
      <c r="B638" s="45"/>
      <c r="C638" s="45"/>
      <c r="D638" s="45"/>
      <c r="E638" s="45"/>
    </row>
    <row r="639" spans="1:5" ht="12.75">
      <c r="A639" s="45"/>
      <c r="B639" s="45"/>
      <c r="C639" s="45"/>
      <c r="D639" s="45"/>
      <c r="E639" s="45"/>
    </row>
    <row r="640" spans="1:5" ht="12.75">
      <c r="A640" s="45"/>
      <c r="B640" s="45"/>
      <c r="C640" s="45"/>
      <c r="D640" s="45"/>
      <c r="E640" s="45"/>
    </row>
    <row r="641" spans="1:5" ht="12.75">
      <c r="A641" s="45"/>
      <c r="B641" s="45"/>
      <c r="C641" s="45"/>
      <c r="D641" s="45"/>
      <c r="E641" s="45"/>
    </row>
    <row r="642" spans="1:5" ht="12.75">
      <c r="A642" s="45"/>
      <c r="B642" s="45"/>
      <c r="C642" s="45"/>
      <c r="D642" s="45"/>
      <c r="E642" s="45"/>
    </row>
    <row r="643" spans="1:5" ht="12.75">
      <c r="A643" s="45"/>
      <c r="B643" s="45"/>
      <c r="C643" s="45"/>
      <c r="D643" s="45"/>
      <c r="E643" s="45"/>
    </row>
    <row r="644" spans="1:5" ht="12.75">
      <c r="A644" s="45"/>
      <c r="B644" s="45"/>
      <c r="C644" s="45"/>
      <c r="D644" s="45"/>
      <c r="E644" s="45"/>
    </row>
    <row r="645" spans="1:5" ht="12.75">
      <c r="A645" s="45"/>
      <c r="B645" s="45"/>
      <c r="C645" s="45"/>
      <c r="D645" s="45"/>
      <c r="E645" s="45"/>
    </row>
    <row r="646" spans="1:5" ht="12.75">
      <c r="A646" s="45"/>
      <c r="B646" s="45"/>
      <c r="C646" s="45"/>
      <c r="D646" s="45"/>
      <c r="E646" s="45"/>
    </row>
    <row r="647" spans="1:5" ht="12.75">
      <c r="A647" s="45"/>
      <c r="B647" s="45"/>
      <c r="C647" s="45"/>
      <c r="D647" s="45"/>
      <c r="E647" s="45"/>
    </row>
    <row r="648" spans="1:5" ht="12.75">
      <c r="A648" s="45"/>
      <c r="B648" s="45"/>
      <c r="C648" s="45"/>
      <c r="D648" s="45"/>
      <c r="E648" s="45"/>
    </row>
    <row r="649" spans="1:5" ht="12.75">
      <c r="A649" s="45"/>
      <c r="B649" s="45"/>
      <c r="C649" s="45"/>
      <c r="D649" s="45"/>
      <c r="E649" s="45"/>
    </row>
    <row r="650" spans="1:5" ht="12.75">
      <c r="A650" s="45"/>
      <c r="B650" s="45"/>
      <c r="C650" s="45"/>
      <c r="D650" s="45"/>
      <c r="E650" s="45"/>
    </row>
    <row r="651" spans="1:5" ht="12.75">
      <c r="A651" s="45"/>
      <c r="B651" s="45"/>
      <c r="C651" s="45"/>
      <c r="D651" s="45"/>
      <c r="E651" s="45"/>
    </row>
    <row r="652" spans="1:5" ht="12.75">
      <c r="A652" s="45"/>
      <c r="B652" s="45"/>
      <c r="C652" s="45"/>
      <c r="D652" s="45"/>
      <c r="E652" s="45"/>
    </row>
    <row r="653" spans="1:5" ht="12.75">
      <c r="A653" s="45"/>
      <c r="B653" s="45"/>
      <c r="C653" s="45"/>
      <c r="D653" s="45"/>
      <c r="E653" s="45"/>
    </row>
    <row r="654" spans="1:5" ht="12.75">
      <c r="A654" s="45"/>
      <c r="B654" s="45"/>
      <c r="C654" s="45"/>
      <c r="D654" s="45"/>
      <c r="E654" s="45"/>
    </row>
    <row r="655" spans="1:5" ht="12.75">
      <c r="A655" s="45"/>
      <c r="B655" s="45"/>
      <c r="C655" s="45"/>
      <c r="D655" s="45"/>
      <c r="E655" s="45"/>
    </row>
    <row r="656" spans="1:5" ht="12.75">
      <c r="A656" s="45"/>
      <c r="B656" s="45"/>
      <c r="C656" s="45"/>
      <c r="D656" s="45"/>
      <c r="E656" s="45"/>
    </row>
    <row r="657" spans="1:5" ht="12.75">
      <c r="A657" s="45"/>
      <c r="B657" s="45"/>
      <c r="C657" s="45"/>
      <c r="D657" s="45"/>
      <c r="E657" s="45"/>
    </row>
    <row r="658" spans="1:5" ht="12.75">
      <c r="A658" s="45"/>
      <c r="B658" s="45"/>
      <c r="C658" s="45"/>
      <c r="D658" s="45"/>
      <c r="E658" s="45"/>
    </row>
    <row r="659" spans="1:5" ht="12.75">
      <c r="A659" s="45"/>
      <c r="B659" s="45"/>
      <c r="C659" s="45"/>
      <c r="D659" s="45"/>
      <c r="E659" s="45"/>
    </row>
    <row r="660" spans="1:5" ht="12.75">
      <c r="A660" s="45"/>
      <c r="B660" s="45"/>
      <c r="C660" s="45"/>
      <c r="D660" s="45"/>
      <c r="E660" s="45"/>
    </row>
    <row r="661" spans="1:5" ht="12.75">
      <c r="A661" s="45"/>
      <c r="B661" s="45"/>
      <c r="C661" s="45"/>
      <c r="D661" s="45"/>
      <c r="E661" s="45"/>
    </row>
    <row r="662" spans="1:5" ht="12.75">
      <c r="A662" s="45"/>
      <c r="B662" s="45"/>
      <c r="C662" s="45"/>
      <c r="D662" s="45"/>
      <c r="E662" s="45"/>
    </row>
    <row r="663" spans="1:5" ht="12.75">
      <c r="A663" s="45"/>
      <c r="B663" s="45"/>
      <c r="C663" s="45"/>
      <c r="D663" s="45"/>
      <c r="E663" s="45"/>
    </row>
    <row r="664" spans="1:5" ht="12.75">
      <c r="A664" s="45"/>
      <c r="B664" s="45"/>
      <c r="C664" s="45"/>
      <c r="D664" s="45"/>
      <c r="E664" s="45"/>
    </row>
    <row r="665" spans="1:5" ht="12.75">
      <c r="A665" s="45"/>
      <c r="B665" s="45"/>
      <c r="C665" s="45"/>
      <c r="D665" s="45"/>
      <c r="E665" s="45"/>
    </row>
    <row r="666" spans="1:5" ht="12.75">
      <c r="A666" s="45"/>
      <c r="B666" s="45"/>
      <c r="C666" s="45"/>
      <c r="D666" s="45"/>
      <c r="E666" s="45"/>
    </row>
    <row r="667" spans="1:5" ht="12.75">
      <c r="A667" s="45"/>
      <c r="B667" s="45"/>
      <c r="C667" s="45"/>
      <c r="D667" s="45"/>
      <c r="E667" s="45"/>
    </row>
    <row r="668" spans="1:5" ht="12.75">
      <c r="A668" s="45"/>
      <c r="B668" s="45"/>
      <c r="C668" s="45"/>
      <c r="D668" s="45"/>
      <c r="E668" s="45"/>
    </row>
    <row r="669" spans="1:5" ht="12.75">
      <c r="A669" s="45"/>
      <c r="B669" s="45"/>
      <c r="C669" s="45"/>
      <c r="D669" s="45"/>
      <c r="E669" s="45"/>
    </row>
    <row r="670" spans="1:5" ht="12.75">
      <c r="A670" s="45"/>
      <c r="B670" s="45"/>
      <c r="C670" s="45"/>
      <c r="D670" s="45"/>
      <c r="E670" s="45"/>
    </row>
    <row r="671" spans="1:5" ht="12.75">
      <c r="A671" s="45"/>
      <c r="B671" s="45"/>
      <c r="C671" s="45"/>
      <c r="D671" s="45"/>
      <c r="E671" s="45"/>
    </row>
    <row r="672" spans="1:5" ht="12.75">
      <c r="A672" s="45"/>
      <c r="B672" s="45"/>
      <c r="C672" s="45"/>
      <c r="D672" s="45"/>
      <c r="E672" s="45"/>
    </row>
    <row r="673" spans="1:5" ht="12.75">
      <c r="A673" s="45"/>
      <c r="B673" s="45"/>
      <c r="C673" s="45"/>
      <c r="D673" s="45"/>
      <c r="E673" s="45"/>
    </row>
    <row r="674" spans="1:5" ht="12.75">
      <c r="A674" s="45"/>
      <c r="B674" s="45"/>
      <c r="C674" s="45"/>
      <c r="D674" s="45"/>
      <c r="E674" s="45"/>
    </row>
    <row r="675" spans="1:5" ht="12.75">
      <c r="A675" s="45"/>
      <c r="B675" s="45"/>
      <c r="C675" s="45"/>
      <c r="D675" s="45"/>
      <c r="E675" s="45"/>
    </row>
    <row r="676" spans="1:5" ht="12.75">
      <c r="A676" s="45"/>
      <c r="B676" s="45"/>
      <c r="C676" s="45"/>
      <c r="D676" s="45"/>
      <c r="E676" s="45"/>
    </row>
    <row r="677" spans="1:5" ht="12.75">
      <c r="A677" s="45"/>
      <c r="B677" s="45"/>
      <c r="C677" s="45"/>
      <c r="D677" s="45"/>
      <c r="E677" s="45"/>
    </row>
    <row r="678" spans="1:5" ht="12.75">
      <c r="A678" s="45"/>
      <c r="B678" s="45"/>
      <c r="C678" s="45"/>
      <c r="D678" s="45"/>
      <c r="E678" s="45"/>
    </row>
    <row r="679" spans="1:5" ht="12.75">
      <c r="A679" s="45"/>
      <c r="B679" s="45"/>
      <c r="C679" s="45"/>
      <c r="D679" s="45"/>
      <c r="E679" s="45"/>
    </row>
    <row r="680" spans="1:5" ht="12.75">
      <c r="A680" s="45"/>
      <c r="B680" s="45"/>
      <c r="C680" s="45"/>
      <c r="D680" s="45"/>
      <c r="E680" s="45"/>
    </row>
    <row r="681" spans="1:5" ht="12.75">
      <c r="A681" s="45"/>
      <c r="B681" s="45"/>
      <c r="C681" s="45"/>
      <c r="D681" s="45"/>
      <c r="E681" s="45"/>
    </row>
    <row r="682" spans="1:5" ht="12.75">
      <c r="A682" s="45"/>
      <c r="B682" s="45"/>
      <c r="C682" s="45"/>
      <c r="D682" s="45"/>
      <c r="E682" s="45"/>
    </row>
    <row r="683" spans="1:5" ht="12.75">
      <c r="A683" s="45"/>
      <c r="B683" s="45"/>
      <c r="C683" s="45"/>
      <c r="D683" s="45"/>
      <c r="E683" s="45"/>
    </row>
    <row r="684" spans="1:5" ht="12.75">
      <c r="A684" s="45"/>
      <c r="B684" s="45"/>
      <c r="C684" s="45"/>
      <c r="D684" s="45"/>
      <c r="E684" s="45"/>
    </row>
    <row r="685" spans="1:5" ht="12.75">
      <c r="A685" s="45"/>
      <c r="B685" s="45"/>
      <c r="C685" s="45"/>
      <c r="D685" s="45"/>
      <c r="E685" s="45"/>
    </row>
    <row r="686" spans="1:5" ht="12.75">
      <c r="A686" s="45"/>
      <c r="B686" s="45"/>
      <c r="C686" s="45"/>
      <c r="D686" s="45"/>
      <c r="E686" s="45"/>
    </row>
    <row r="687" spans="1:5" ht="12.75">
      <c r="A687" s="45"/>
      <c r="B687" s="45"/>
      <c r="C687" s="45"/>
      <c r="D687" s="45"/>
      <c r="E687" s="45"/>
    </row>
    <row r="688" spans="1:5" ht="12.75">
      <c r="A688" s="45"/>
      <c r="B688" s="45"/>
      <c r="C688" s="45"/>
      <c r="D688" s="45"/>
      <c r="E688" s="45"/>
    </row>
    <row r="689" spans="1:5" ht="12.75">
      <c r="A689" s="45"/>
      <c r="B689" s="45"/>
      <c r="C689" s="45"/>
      <c r="D689" s="45"/>
      <c r="E689" s="45"/>
    </row>
    <row r="690" spans="1:5" ht="12.75">
      <c r="A690" s="45"/>
      <c r="B690" s="45"/>
      <c r="C690" s="45"/>
      <c r="D690" s="45"/>
      <c r="E690" s="45"/>
    </row>
    <row r="691" spans="1:5" ht="12.75">
      <c r="A691" s="45"/>
      <c r="B691" s="45"/>
      <c r="C691" s="45"/>
      <c r="D691" s="45"/>
      <c r="E691" s="45"/>
    </row>
    <row r="692" spans="1:5" ht="12.75">
      <c r="A692" s="45"/>
      <c r="B692" s="45"/>
      <c r="C692" s="45"/>
      <c r="D692" s="45"/>
      <c r="E692" s="45"/>
    </row>
    <row r="693" spans="1:5" ht="12.75">
      <c r="A693" s="45"/>
      <c r="B693" s="45"/>
      <c r="C693" s="45"/>
      <c r="D693" s="45"/>
      <c r="E693" s="45"/>
    </row>
    <row r="694" spans="1:5" ht="12.75">
      <c r="A694" s="45"/>
      <c r="B694" s="45"/>
      <c r="C694" s="45"/>
      <c r="D694" s="45"/>
      <c r="E694" s="45"/>
    </row>
    <row r="695" spans="1:5" ht="12.75">
      <c r="A695" s="45"/>
      <c r="B695" s="45"/>
      <c r="C695" s="45"/>
      <c r="D695" s="45"/>
      <c r="E695" s="45"/>
    </row>
    <row r="696" spans="1:5" ht="12.75">
      <c r="A696" s="45"/>
      <c r="B696" s="45"/>
      <c r="C696" s="45"/>
      <c r="D696" s="45"/>
      <c r="E696" s="45"/>
    </row>
    <row r="697" spans="1:5" ht="12.75">
      <c r="A697" s="45"/>
      <c r="B697" s="45"/>
      <c r="C697" s="45"/>
      <c r="D697" s="45"/>
      <c r="E697" s="45"/>
    </row>
    <row r="698" spans="1:5" ht="12.75">
      <c r="A698" s="45"/>
      <c r="B698" s="45"/>
      <c r="C698" s="45"/>
      <c r="D698" s="45"/>
      <c r="E698" s="45"/>
    </row>
    <row r="699" spans="1:5" ht="12.75">
      <c r="A699" s="45"/>
      <c r="B699" s="45"/>
      <c r="C699" s="45"/>
      <c r="D699" s="45"/>
      <c r="E699" s="45"/>
    </row>
    <row r="700" spans="1:5" ht="12.75">
      <c r="A700" s="45"/>
      <c r="B700" s="45"/>
      <c r="C700" s="45"/>
      <c r="D700" s="45"/>
      <c r="E700" s="45"/>
    </row>
    <row r="701" spans="1:5" ht="12.75">
      <c r="A701" s="45"/>
      <c r="B701" s="45"/>
      <c r="C701" s="45"/>
      <c r="D701" s="45"/>
      <c r="E701" s="45"/>
    </row>
    <row r="702" spans="1:5" ht="12.75">
      <c r="A702" s="45"/>
      <c r="B702" s="45"/>
      <c r="C702" s="45"/>
      <c r="D702" s="45"/>
      <c r="E702" s="45"/>
    </row>
    <row r="703" spans="1:5" ht="12.75">
      <c r="A703" s="45"/>
      <c r="B703" s="45"/>
      <c r="C703" s="45"/>
      <c r="D703" s="45"/>
      <c r="E703" s="45"/>
    </row>
    <row r="704" spans="1:5" ht="12.75">
      <c r="A704" s="45"/>
      <c r="B704" s="45"/>
      <c r="C704" s="45"/>
      <c r="D704" s="45"/>
      <c r="E704" s="45"/>
    </row>
    <row r="705" spans="1:5" ht="12.75">
      <c r="A705" s="45"/>
      <c r="B705" s="45"/>
      <c r="C705" s="45"/>
      <c r="D705" s="45"/>
      <c r="E705" s="45"/>
    </row>
    <row r="706" spans="1:5" ht="12.75">
      <c r="A706" s="45"/>
      <c r="B706" s="45"/>
      <c r="C706" s="45"/>
      <c r="D706" s="45"/>
      <c r="E706" s="45"/>
    </row>
    <row r="707" spans="1:5" ht="12.75">
      <c r="A707" s="45"/>
      <c r="B707" s="45"/>
      <c r="C707" s="45"/>
      <c r="D707" s="45"/>
      <c r="E707" s="45"/>
    </row>
    <row r="708" spans="1:5" ht="12.75">
      <c r="A708" s="45"/>
      <c r="B708" s="45"/>
      <c r="C708" s="45"/>
      <c r="D708" s="45"/>
      <c r="E708" s="45"/>
    </row>
    <row r="709" spans="1:5" ht="12.75">
      <c r="A709" s="45"/>
      <c r="B709" s="45"/>
      <c r="C709" s="45"/>
      <c r="D709" s="45"/>
      <c r="E709" s="45"/>
    </row>
    <row r="710" spans="1:5" ht="12.75">
      <c r="A710" s="45"/>
      <c r="B710" s="45"/>
      <c r="C710" s="45"/>
      <c r="D710" s="45"/>
      <c r="E710" s="45"/>
    </row>
    <row r="711" spans="1:5" ht="12.75">
      <c r="A711" s="45"/>
      <c r="B711" s="45"/>
      <c r="C711" s="45"/>
      <c r="D711" s="45"/>
      <c r="E711" s="45"/>
    </row>
    <row r="712" spans="1:5" ht="12.75">
      <c r="A712" s="45"/>
      <c r="B712" s="45"/>
      <c r="C712" s="45"/>
      <c r="D712" s="45"/>
      <c r="E712" s="45"/>
    </row>
    <row r="713" spans="1:5" ht="12.75">
      <c r="A713" s="45"/>
      <c r="B713" s="45"/>
      <c r="C713" s="45"/>
      <c r="D713" s="45"/>
      <c r="E713" s="45"/>
    </row>
    <row r="714" spans="1:5" ht="12.75">
      <c r="A714" s="45"/>
      <c r="B714" s="45"/>
      <c r="C714" s="45"/>
      <c r="D714" s="45"/>
      <c r="E714" s="45"/>
    </row>
    <row r="715" spans="1:5" ht="12.75">
      <c r="A715" s="45"/>
      <c r="B715" s="45"/>
      <c r="C715" s="45"/>
      <c r="D715" s="45"/>
      <c r="E715" s="45"/>
    </row>
    <row r="716" spans="1:5" ht="12.75">
      <c r="A716" s="45"/>
      <c r="B716" s="45"/>
      <c r="C716" s="45"/>
      <c r="D716" s="45"/>
      <c r="E716" s="45"/>
    </row>
    <row r="717" spans="1:5" ht="12.75">
      <c r="A717" s="45"/>
      <c r="B717" s="45"/>
      <c r="C717" s="45"/>
      <c r="D717" s="45"/>
      <c r="E717" s="45"/>
    </row>
    <row r="718" spans="1:5" ht="12.75">
      <c r="A718" s="45"/>
      <c r="B718" s="45"/>
      <c r="C718" s="45"/>
      <c r="D718" s="45"/>
      <c r="E718" s="45"/>
    </row>
    <row r="719" spans="1:5" ht="12.75">
      <c r="A719" s="45"/>
      <c r="B719" s="45"/>
      <c r="C719" s="45"/>
      <c r="D719" s="45"/>
      <c r="E719" s="45"/>
    </row>
    <row r="720" spans="1:5" ht="12.75">
      <c r="A720" s="45"/>
      <c r="B720" s="45"/>
      <c r="C720" s="45"/>
      <c r="D720" s="45"/>
      <c r="E720" s="45"/>
    </row>
    <row r="721" spans="1:5" ht="12.75">
      <c r="A721" s="45"/>
      <c r="B721" s="45"/>
      <c r="C721" s="45"/>
      <c r="D721" s="45"/>
      <c r="E721" s="45"/>
    </row>
    <row r="722" spans="1:5" ht="12.75">
      <c r="A722" s="45"/>
      <c r="B722" s="45"/>
      <c r="C722" s="45"/>
      <c r="D722" s="45"/>
      <c r="E722" s="45"/>
    </row>
    <row r="723" spans="1:5" ht="12.75">
      <c r="A723" s="45"/>
      <c r="B723" s="45"/>
      <c r="C723" s="45"/>
      <c r="D723" s="45"/>
      <c r="E723" s="45"/>
    </row>
    <row r="724" spans="1:5" ht="12.75">
      <c r="A724" s="45"/>
      <c r="B724" s="45"/>
      <c r="C724" s="45"/>
      <c r="D724" s="45"/>
      <c r="E724" s="45"/>
    </row>
    <row r="725" spans="1:5" ht="12.75">
      <c r="A725" s="45"/>
      <c r="B725" s="45"/>
      <c r="C725" s="45"/>
      <c r="D725" s="45"/>
      <c r="E725" s="45"/>
    </row>
    <row r="726" spans="1:5" ht="12.75">
      <c r="A726" s="45"/>
      <c r="B726" s="45"/>
      <c r="C726" s="45"/>
      <c r="D726" s="45"/>
      <c r="E726" s="45"/>
    </row>
    <row r="727" spans="1:5" ht="12.75">
      <c r="A727" s="45"/>
      <c r="B727" s="45"/>
      <c r="C727" s="45"/>
      <c r="D727" s="45"/>
      <c r="E727" s="45"/>
    </row>
    <row r="728" spans="1:5" ht="12.75">
      <c r="A728" s="45"/>
      <c r="B728" s="45"/>
      <c r="C728" s="45"/>
      <c r="D728" s="45"/>
      <c r="E728" s="45"/>
    </row>
    <row r="729" spans="1:5" ht="12.75">
      <c r="A729" s="45"/>
      <c r="B729" s="45"/>
      <c r="C729" s="45"/>
      <c r="D729" s="45"/>
      <c r="E729" s="45"/>
    </row>
    <row r="730" spans="1:5" ht="12.75">
      <c r="A730" s="45"/>
      <c r="B730" s="45"/>
      <c r="C730" s="45"/>
      <c r="D730" s="45"/>
      <c r="E730" s="45"/>
    </row>
    <row r="731" spans="1:5" ht="12.75">
      <c r="A731" s="45"/>
      <c r="B731" s="45"/>
      <c r="C731" s="45"/>
      <c r="D731" s="45"/>
      <c r="E731" s="45"/>
    </row>
    <row r="732" spans="1:5" ht="12.75">
      <c r="A732" s="45"/>
      <c r="B732" s="45"/>
      <c r="C732" s="45"/>
      <c r="D732" s="45"/>
      <c r="E732" s="45"/>
    </row>
    <row r="733" spans="1:5" ht="12.75">
      <c r="A733" s="45"/>
      <c r="B733" s="45"/>
      <c r="C733" s="45"/>
      <c r="D733" s="45"/>
      <c r="E733" s="45"/>
    </row>
    <row r="734" spans="1:5" ht="12.75">
      <c r="A734" s="45"/>
      <c r="B734" s="45"/>
      <c r="C734" s="45"/>
      <c r="D734" s="45"/>
      <c r="E734" s="45"/>
    </row>
    <row r="735" spans="1:5" ht="12.75">
      <c r="A735" s="45"/>
      <c r="B735" s="45"/>
      <c r="C735" s="45"/>
      <c r="D735" s="45"/>
      <c r="E735" s="45"/>
    </row>
    <row r="736" spans="1:5" ht="12.75">
      <c r="A736" s="45"/>
      <c r="B736" s="45"/>
      <c r="C736" s="45"/>
      <c r="D736" s="45"/>
      <c r="E736" s="45"/>
    </row>
    <row r="737" spans="1:5" ht="12.75">
      <c r="A737" s="45"/>
      <c r="B737" s="45"/>
      <c r="C737" s="45"/>
      <c r="D737" s="45"/>
      <c r="E737" s="45"/>
    </row>
    <row r="738" spans="1:5" ht="12.75">
      <c r="A738" s="45"/>
      <c r="B738" s="45"/>
      <c r="C738" s="45"/>
      <c r="D738" s="45"/>
      <c r="E738" s="45"/>
    </row>
    <row r="739" spans="1:5" ht="12.75">
      <c r="A739" s="45"/>
      <c r="B739" s="45"/>
      <c r="C739" s="45"/>
      <c r="D739" s="45"/>
      <c r="E739" s="45"/>
    </row>
    <row r="740" spans="1:5" ht="12.75">
      <c r="A740" s="45"/>
      <c r="B740" s="45"/>
      <c r="C740" s="45"/>
      <c r="D740" s="45"/>
      <c r="E740" s="45"/>
    </row>
    <row r="741" spans="1:5" ht="12.75">
      <c r="A741" s="45"/>
      <c r="B741" s="45"/>
      <c r="C741" s="45"/>
      <c r="D741" s="45"/>
      <c r="E741" s="45"/>
    </row>
    <row r="742" spans="1:5" ht="12.75">
      <c r="A742" s="45"/>
      <c r="B742" s="45"/>
      <c r="C742" s="45"/>
      <c r="D742" s="45"/>
      <c r="E742" s="45"/>
    </row>
    <row r="743" spans="1:5" ht="12.75">
      <c r="A743" s="45"/>
      <c r="B743" s="45"/>
      <c r="C743" s="45"/>
      <c r="D743" s="45"/>
      <c r="E743" s="45"/>
    </row>
    <row r="744" spans="1:5" ht="12.75">
      <c r="A744" s="45"/>
      <c r="B744" s="45"/>
      <c r="C744" s="45"/>
      <c r="D744" s="45"/>
      <c r="E744" s="45"/>
    </row>
    <row r="745" spans="1:5" ht="12.75">
      <c r="A745" s="45"/>
      <c r="B745" s="45"/>
      <c r="C745" s="45"/>
      <c r="D745" s="45"/>
      <c r="E745" s="45"/>
    </row>
    <row r="746" spans="1:5" ht="12.75">
      <c r="A746" s="45"/>
      <c r="B746" s="45"/>
      <c r="C746" s="45"/>
      <c r="D746" s="45"/>
      <c r="E746" s="45"/>
    </row>
    <row r="747" spans="1:5" ht="12.75">
      <c r="A747" s="45"/>
      <c r="B747" s="45"/>
      <c r="C747" s="45"/>
      <c r="D747" s="45"/>
      <c r="E747" s="45"/>
    </row>
    <row r="748" spans="1:5" ht="12.75">
      <c r="A748" s="45"/>
      <c r="B748" s="45"/>
      <c r="C748" s="45"/>
      <c r="D748" s="45"/>
      <c r="E748" s="45"/>
    </row>
    <row r="749" spans="1:5" ht="12.75">
      <c r="A749" s="45"/>
      <c r="B749" s="45"/>
      <c r="C749" s="45"/>
      <c r="D749" s="45"/>
      <c r="E749" s="45"/>
    </row>
    <row r="750" spans="1:5" ht="12.75">
      <c r="A750" s="45"/>
      <c r="B750" s="45"/>
      <c r="C750" s="45"/>
      <c r="D750" s="45"/>
      <c r="E750" s="45"/>
    </row>
    <row r="751" spans="1:5" ht="12.75">
      <c r="A751" s="45"/>
      <c r="B751" s="45"/>
      <c r="C751" s="45"/>
      <c r="D751" s="45"/>
      <c r="E751" s="45"/>
    </row>
    <row r="752" spans="1:5" ht="12.75">
      <c r="A752" s="45"/>
      <c r="B752" s="45"/>
      <c r="C752" s="45"/>
      <c r="D752" s="45"/>
      <c r="E752" s="45"/>
    </row>
    <row r="753" spans="1:5" ht="12.75">
      <c r="A753" s="45"/>
      <c r="B753" s="45"/>
      <c r="C753" s="45"/>
      <c r="D753" s="45"/>
      <c r="E753" s="45"/>
    </row>
    <row r="754" spans="1:5" ht="12.75">
      <c r="A754" s="45"/>
      <c r="B754" s="45"/>
      <c r="C754" s="45"/>
      <c r="D754" s="45"/>
      <c r="E754" s="45"/>
    </row>
    <row r="755" spans="1:5" ht="12.75">
      <c r="A755" s="45"/>
      <c r="B755" s="45"/>
      <c r="C755" s="45"/>
      <c r="D755" s="45"/>
      <c r="E755" s="45"/>
    </row>
    <row r="756" spans="1:5" ht="12.75">
      <c r="A756" s="45"/>
      <c r="B756" s="45"/>
      <c r="C756" s="45"/>
      <c r="D756" s="45"/>
      <c r="E756" s="45"/>
    </row>
    <row r="757" spans="1:5" ht="12.75">
      <c r="A757" s="45"/>
      <c r="B757" s="45"/>
      <c r="C757" s="45"/>
      <c r="D757" s="45"/>
      <c r="E757" s="45"/>
    </row>
    <row r="758" spans="1:5" ht="12.75">
      <c r="A758" s="45"/>
      <c r="B758" s="45"/>
      <c r="C758" s="45"/>
      <c r="D758" s="45"/>
      <c r="E758" s="45"/>
    </row>
    <row r="759" spans="1:5" ht="12.75">
      <c r="A759" s="45"/>
      <c r="B759" s="45"/>
      <c r="C759" s="45"/>
      <c r="D759" s="45"/>
      <c r="E759" s="45"/>
    </row>
    <row r="760" spans="1:5" ht="12.75">
      <c r="A760" s="45"/>
      <c r="B760" s="45"/>
      <c r="C760" s="45"/>
      <c r="D760" s="45"/>
      <c r="E760" s="45"/>
    </row>
    <row r="761" spans="1:5" ht="12.75">
      <c r="A761" s="45"/>
      <c r="B761" s="45"/>
      <c r="C761" s="45"/>
      <c r="D761" s="45"/>
      <c r="E761" s="45"/>
    </row>
    <row r="762" spans="1:5" ht="12.75">
      <c r="A762" s="45"/>
      <c r="B762" s="45"/>
      <c r="C762" s="45"/>
      <c r="D762" s="45"/>
      <c r="E762" s="45"/>
    </row>
    <row r="763" spans="1:5" ht="12.75">
      <c r="A763" s="45"/>
      <c r="B763" s="45"/>
      <c r="C763" s="45"/>
      <c r="D763" s="45"/>
      <c r="E763" s="45"/>
    </row>
    <row r="764" spans="1:5" ht="12.75">
      <c r="A764" s="45"/>
      <c r="B764" s="45"/>
      <c r="C764" s="45"/>
      <c r="D764" s="45"/>
      <c r="E764" s="45"/>
    </row>
    <row r="765" spans="1:5" ht="12.75">
      <c r="A765" s="45"/>
      <c r="B765" s="45"/>
      <c r="C765" s="45"/>
      <c r="D765" s="45"/>
      <c r="E765" s="45"/>
    </row>
    <row r="766" spans="1:5" ht="12.75">
      <c r="A766" s="45"/>
      <c r="B766" s="45"/>
      <c r="C766" s="45"/>
      <c r="D766" s="45"/>
      <c r="E766" s="45"/>
    </row>
    <row r="767" spans="1:5" ht="12.75">
      <c r="A767" s="45"/>
      <c r="B767" s="45"/>
      <c r="C767" s="45"/>
      <c r="D767" s="45"/>
      <c r="E767" s="45"/>
    </row>
    <row r="768" spans="1:5" ht="12.75">
      <c r="A768" s="45"/>
      <c r="B768" s="45"/>
      <c r="C768" s="45"/>
      <c r="D768" s="45"/>
      <c r="E768" s="45"/>
    </row>
    <row r="769" spans="1:5" ht="12.75">
      <c r="A769" s="45"/>
      <c r="B769" s="45"/>
      <c r="C769" s="45"/>
      <c r="D769" s="45"/>
      <c r="E769" s="45"/>
    </row>
    <row r="770" spans="1:5" ht="12.75">
      <c r="A770" s="45"/>
      <c r="B770" s="45"/>
      <c r="C770" s="45"/>
      <c r="D770" s="45"/>
      <c r="E770" s="45"/>
    </row>
    <row r="771" spans="1:5" ht="12.75">
      <c r="A771" s="45"/>
      <c r="B771" s="45"/>
      <c r="C771" s="45"/>
      <c r="D771" s="45"/>
      <c r="E771" s="45"/>
    </row>
    <row r="772" spans="1:5" ht="12.75">
      <c r="A772" s="45"/>
      <c r="B772" s="45"/>
      <c r="C772" s="45"/>
      <c r="D772" s="45"/>
      <c r="E772" s="45"/>
    </row>
    <row r="773" spans="1:5" ht="12.75">
      <c r="A773" s="45"/>
      <c r="B773" s="45"/>
      <c r="C773" s="45"/>
      <c r="D773" s="45"/>
      <c r="E773" s="45"/>
    </row>
    <row r="774" spans="1:5" ht="12.75">
      <c r="A774" s="45"/>
      <c r="B774" s="45"/>
      <c r="C774" s="45"/>
      <c r="D774" s="45"/>
      <c r="E774" s="45"/>
    </row>
    <row r="775" spans="1:5" ht="12.75">
      <c r="A775" s="45"/>
      <c r="B775" s="45"/>
      <c r="C775" s="45"/>
      <c r="D775" s="45"/>
      <c r="E775" s="45"/>
    </row>
    <row r="776" spans="1:5" ht="12.75">
      <c r="A776" s="45"/>
      <c r="B776" s="45"/>
      <c r="C776" s="45"/>
      <c r="D776" s="45"/>
      <c r="E776" s="45"/>
    </row>
    <row r="777" spans="1:5" ht="12.75">
      <c r="A777" s="45"/>
      <c r="B777" s="45"/>
      <c r="C777" s="45"/>
      <c r="D777" s="45"/>
      <c r="E777" s="45"/>
    </row>
    <row r="778" spans="1:5" ht="12.75">
      <c r="A778" s="45"/>
      <c r="B778" s="45"/>
      <c r="C778" s="45"/>
      <c r="D778" s="45"/>
      <c r="E778" s="45"/>
    </row>
    <row r="779" spans="1:5" ht="12.75">
      <c r="A779" s="45"/>
      <c r="B779" s="45"/>
      <c r="C779" s="45"/>
      <c r="D779" s="45"/>
      <c r="E779" s="45"/>
    </row>
    <row r="780" spans="1:5" ht="12.75">
      <c r="A780" s="45"/>
      <c r="B780" s="45"/>
      <c r="C780" s="45"/>
      <c r="D780" s="45"/>
      <c r="E780" s="45"/>
    </row>
    <row r="781" spans="1:5" ht="12.75">
      <c r="A781" s="45"/>
      <c r="B781" s="45"/>
      <c r="C781" s="45"/>
      <c r="D781" s="45"/>
      <c r="E781" s="45"/>
    </row>
    <row r="782" spans="1:5" ht="12.75">
      <c r="A782" s="45"/>
      <c r="B782" s="45"/>
      <c r="C782" s="45"/>
      <c r="D782" s="45"/>
      <c r="E782" s="45"/>
    </row>
    <row r="783" spans="1:5" ht="12.75">
      <c r="A783" s="45"/>
      <c r="B783" s="45"/>
      <c r="C783" s="45"/>
      <c r="D783" s="45"/>
      <c r="E783" s="45"/>
    </row>
    <row r="784" spans="1:5" ht="12.75">
      <c r="A784" s="45"/>
      <c r="B784" s="45"/>
      <c r="C784" s="45"/>
      <c r="D784" s="45"/>
      <c r="E784" s="45"/>
    </row>
    <row r="785" spans="1:5" ht="12.75">
      <c r="A785" s="45"/>
      <c r="B785" s="45"/>
      <c r="C785" s="45"/>
      <c r="D785" s="45"/>
      <c r="E785" s="45"/>
    </row>
    <row r="786" spans="1:5" ht="12.75">
      <c r="A786" s="45"/>
      <c r="B786" s="45"/>
      <c r="C786" s="45"/>
      <c r="D786" s="45"/>
      <c r="E786" s="45"/>
    </row>
    <row r="787" spans="1:5" ht="12.75">
      <c r="A787" s="45"/>
      <c r="B787" s="45"/>
      <c r="C787" s="45"/>
      <c r="D787" s="45"/>
      <c r="E787" s="45"/>
    </row>
    <row r="788" spans="1:5" ht="12.75">
      <c r="A788" s="45"/>
      <c r="B788" s="45"/>
      <c r="C788" s="45"/>
      <c r="D788" s="45"/>
      <c r="E788" s="45"/>
    </row>
    <row r="789" spans="1:5" ht="12.75">
      <c r="A789" s="45"/>
      <c r="B789" s="45"/>
      <c r="C789" s="45"/>
      <c r="D789" s="45"/>
      <c r="E789" s="45"/>
    </row>
    <row r="790" spans="1:5" ht="12.75">
      <c r="A790" s="45"/>
      <c r="B790" s="45"/>
      <c r="C790" s="45"/>
      <c r="D790" s="45"/>
      <c r="E790" s="45"/>
    </row>
    <row r="791" spans="1:5" ht="12.75">
      <c r="A791" s="45"/>
      <c r="B791" s="45"/>
      <c r="C791" s="45"/>
      <c r="D791" s="45"/>
      <c r="E791" s="45"/>
    </row>
    <row r="792" spans="1:5" ht="12.75">
      <c r="A792" s="45"/>
      <c r="B792" s="45"/>
      <c r="C792" s="45"/>
      <c r="D792" s="45"/>
      <c r="E792" s="45"/>
    </row>
    <row r="793" spans="1:5" ht="12.75">
      <c r="A793" s="45"/>
      <c r="B793" s="45"/>
      <c r="C793" s="45"/>
      <c r="D793" s="45"/>
      <c r="E793" s="45"/>
    </row>
    <row r="794" spans="1:5" ht="12.75">
      <c r="A794" s="45"/>
      <c r="B794" s="45"/>
      <c r="C794" s="45"/>
      <c r="D794" s="45"/>
      <c r="E794" s="45"/>
    </row>
    <row r="795" spans="1:5" ht="12.75">
      <c r="A795" s="45"/>
      <c r="B795" s="45"/>
      <c r="C795" s="45"/>
      <c r="D795" s="45"/>
      <c r="E795" s="45"/>
    </row>
    <row r="796" spans="1:5" ht="12.75">
      <c r="A796" s="45"/>
      <c r="B796" s="45"/>
      <c r="C796" s="45"/>
      <c r="D796" s="45"/>
      <c r="E796" s="45"/>
    </row>
    <row r="797" spans="1:5" ht="12.75">
      <c r="A797" s="45"/>
      <c r="B797" s="45"/>
      <c r="C797" s="45"/>
      <c r="D797" s="45"/>
      <c r="E797" s="45"/>
    </row>
    <row r="798" spans="1:5" ht="12.75">
      <c r="A798" s="45"/>
      <c r="B798" s="45"/>
      <c r="C798" s="45"/>
      <c r="D798" s="45"/>
      <c r="E798" s="45"/>
    </row>
    <row r="799" spans="1:5" ht="12.75">
      <c r="A799" s="45"/>
      <c r="B799" s="45"/>
      <c r="C799" s="45"/>
      <c r="D799" s="45"/>
      <c r="E799" s="45"/>
    </row>
    <row r="800" spans="1:5" ht="12.75">
      <c r="A800" s="45"/>
      <c r="B800" s="45"/>
      <c r="C800" s="45"/>
      <c r="D800" s="45"/>
      <c r="E800" s="45"/>
    </row>
    <row r="801" spans="1:5" ht="12.75">
      <c r="A801" s="45"/>
      <c r="B801" s="45"/>
      <c r="C801" s="45"/>
      <c r="D801" s="45"/>
      <c r="E801" s="45"/>
    </row>
    <row r="802" spans="1:5" ht="12.75">
      <c r="A802" s="45"/>
      <c r="B802" s="45"/>
      <c r="C802" s="45"/>
      <c r="D802" s="45"/>
      <c r="E802" s="45"/>
    </row>
    <row r="803" spans="1:5" ht="12.75">
      <c r="A803" s="45"/>
      <c r="B803" s="45"/>
      <c r="C803" s="45"/>
      <c r="D803" s="45"/>
      <c r="E803" s="45"/>
    </row>
    <row r="804" spans="1:5" ht="12.75">
      <c r="A804" s="45"/>
      <c r="B804" s="45"/>
      <c r="C804" s="45"/>
      <c r="D804" s="45"/>
      <c r="E804" s="45"/>
    </row>
    <row r="805" spans="1:5" ht="12.75">
      <c r="A805" s="45"/>
      <c r="B805" s="45"/>
      <c r="C805" s="45"/>
      <c r="D805" s="45"/>
      <c r="E805" s="45"/>
    </row>
    <row r="806" spans="1:5" ht="12.75">
      <c r="A806" s="45"/>
      <c r="B806" s="45"/>
      <c r="C806" s="45"/>
      <c r="D806" s="45"/>
      <c r="E806" s="45"/>
    </row>
    <row r="807" spans="1:5" ht="12.75">
      <c r="A807" s="45"/>
      <c r="B807" s="45"/>
      <c r="C807" s="45"/>
      <c r="D807" s="45"/>
      <c r="E807" s="45"/>
    </row>
    <row r="808" spans="1:5" ht="12.75">
      <c r="A808" s="45"/>
      <c r="B808" s="45"/>
      <c r="C808" s="45"/>
      <c r="D808" s="45"/>
      <c r="E808" s="45"/>
    </row>
    <row r="809" spans="1:5" ht="12.75">
      <c r="A809" s="45"/>
      <c r="B809" s="45"/>
      <c r="C809" s="45"/>
      <c r="D809" s="45"/>
      <c r="E809" s="45"/>
    </row>
    <row r="810" spans="1:5" ht="12.75">
      <c r="A810" s="45"/>
      <c r="B810" s="45"/>
      <c r="C810" s="45"/>
      <c r="D810" s="45"/>
      <c r="E810" s="45"/>
    </row>
    <row r="811" spans="1:5" ht="12.75">
      <c r="A811" s="45"/>
      <c r="B811" s="45"/>
      <c r="C811" s="45"/>
      <c r="D811" s="45"/>
      <c r="E811" s="45"/>
    </row>
    <row r="812" spans="1:5" ht="12.75">
      <c r="A812" s="45"/>
      <c r="B812" s="45"/>
      <c r="C812" s="45"/>
      <c r="D812" s="45"/>
      <c r="E812" s="45"/>
    </row>
    <row r="813" spans="1:5" ht="12.75">
      <c r="A813" s="45"/>
      <c r="B813" s="45"/>
      <c r="C813" s="45"/>
      <c r="D813" s="45"/>
      <c r="E813" s="45"/>
    </row>
    <row r="814" spans="1:5" ht="12.75">
      <c r="A814" s="45"/>
      <c r="B814" s="45"/>
      <c r="C814" s="45"/>
      <c r="D814" s="45"/>
      <c r="E814" s="45"/>
    </row>
    <row r="815" spans="1:5" ht="12.75">
      <c r="A815" s="45"/>
      <c r="B815" s="45"/>
      <c r="C815" s="45"/>
      <c r="D815" s="45"/>
      <c r="E815" s="45"/>
    </row>
    <row r="816" spans="1:5" ht="12.75">
      <c r="A816" s="45"/>
      <c r="B816" s="45"/>
      <c r="C816" s="45"/>
      <c r="D816" s="45"/>
      <c r="E816" s="45"/>
    </row>
    <row r="817" spans="1:5" ht="12.75">
      <c r="A817" s="45"/>
      <c r="B817" s="45"/>
      <c r="C817" s="45"/>
      <c r="D817" s="45"/>
      <c r="E817" s="45"/>
    </row>
    <row r="818" spans="1:5" ht="12.75">
      <c r="A818" s="45"/>
      <c r="B818" s="45"/>
      <c r="C818" s="45"/>
      <c r="D818" s="45"/>
      <c r="E818" s="45"/>
    </row>
    <row r="819" spans="1:5" ht="12.75">
      <c r="A819" s="45"/>
      <c r="B819" s="45"/>
      <c r="C819" s="45"/>
      <c r="D819" s="45"/>
      <c r="E819" s="45"/>
    </row>
    <row r="820" spans="1:5" ht="12.75">
      <c r="A820" s="45"/>
      <c r="B820" s="45"/>
      <c r="C820" s="45"/>
      <c r="D820" s="45"/>
      <c r="E820" s="45"/>
    </row>
    <row r="821" spans="1:5" ht="12.75">
      <c r="A821" s="45"/>
      <c r="B821" s="45"/>
      <c r="C821" s="45"/>
      <c r="D821" s="45"/>
      <c r="E821" s="45"/>
    </row>
    <row r="822" spans="1:5" ht="12.75">
      <c r="A822" s="45"/>
      <c r="B822" s="45"/>
      <c r="C822" s="45"/>
      <c r="D822" s="45"/>
      <c r="E822" s="45"/>
    </row>
    <row r="823" spans="1:5" ht="12.75">
      <c r="A823" s="45"/>
      <c r="B823" s="45"/>
      <c r="C823" s="45"/>
      <c r="D823" s="45"/>
      <c r="E823" s="45"/>
    </row>
    <row r="824" spans="1:5" ht="12.75">
      <c r="A824" s="45"/>
      <c r="B824" s="45"/>
      <c r="C824" s="45"/>
      <c r="D824" s="45"/>
      <c r="E824" s="45"/>
    </row>
    <row r="825" spans="1:5" ht="12.75">
      <c r="A825" s="45"/>
      <c r="B825" s="45"/>
      <c r="C825" s="45"/>
      <c r="D825" s="45"/>
      <c r="E825" s="45"/>
    </row>
    <row r="826" spans="1:5" ht="12.75">
      <c r="A826" s="45"/>
      <c r="B826" s="45"/>
      <c r="C826" s="45"/>
      <c r="D826" s="45"/>
      <c r="E826" s="45"/>
    </row>
    <row r="827" spans="1:5" ht="12.75">
      <c r="A827" s="45"/>
      <c r="B827" s="45"/>
      <c r="C827" s="45"/>
      <c r="D827" s="45"/>
      <c r="E827" s="45"/>
    </row>
    <row r="828" spans="1:5" ht="12.75">
      <c r="A828" s="45"/>
      <c r="B828" s="45"/>
      <c r="C828" s="45"/>
      <c r="D828" s="45"/>
      <c r="E828" s="45"/>
    </row>
    <row r="829" spans="1:5" ht="12.75">
      <c r="A829" s="45"/>
      <c r="B829" s="45"/>
      <c r="C829" s="45"/>
      <c r="D829" s="45"/>
      <c r="E829" s="45"/>
    </row>
    <row r="830" spans="1:5" ht="12.75">
      <c r="A830" s="45"/>
      <c r="B830" s="45"/>
      <c r="C830" s="45"/>
      <c r="D830" s="45"/>
      <c r="E830" s="45"/>
    </row>
    <row r="831" spans="1:5" ht="12.75">
      <c r="A831" s="45"/>
      <c r="B831" s="45"/>
      <c r="C831" s="45"/>
      <c r="D831" s="45"/>
      <c r="E831" s="45"/>
    </row>
    <row r="832" spans="1:5" ht="12.75">
      <c r="A832" s="45"/>
      <c r="B832" s="45"/>
      <c r="C832" s="45"/>
      <c r="D832" s="45"/>
      <c r="E832" s="45"/>
    </row>
    <row r="833" spans="1:5" ht="12.75">
      <c r="A833" s="45"/>
      <c r="B833" s="45"/>
      <c r="C833" s="45"/>
      <c r="D833" s="45"/>
      <c r="E833" s="45"/>
    </row>
    <row r="834" spans="1:5" ht="12.75">
      <c r="A834" s="45"/>
      <c r="B834" s="45"/>
      <c r="C834" s="45"/>
      <c r="D834" s="45"/>
      <c r="E834" s="45"/>
    </row>
    <row r="835" spans="1:5" ht="12.75">
      <c r="A835" s="45"/>
      <c r="B835" s="45"/>
      <c r="C835" s="45"/>
      <c r="D835" s="45"/>
      <c r="E835" s="45"/>
    </row>
    <row r="836" spans="1:5" ht="12.75">
      <c r="A836" s="45"/>
      <c r="B836" s="45"/>
      <c r="C836" s="45"/>
      <c r="D836" s="45"/>
      <c r="E836" s="45"/>
    </row>
    <row r="837" spans="1:5" ht="12.75">
      <c r="A837" s="45"/>
      <c r="B837" s="45"/>
      <c r="C837" s="45"/>
      <c r="D837" s="45"/>
      <c r="E837" s="45"/>
    </row>
    <row r="838" spans="1:5" ht="12.75">
      <c r="A838" s="45"/>
      <c r="B838" s="45"/>
      <c r="C838" s="45"/>
      <c r="D838" s="45"/>
      <c r="E838" s="45"/>
    </row>
    <row r="839" spans="1:5" ht="12.75">
      <c r="A839" s="45"/>
      <c r="B839" s="45"/>
      <c r="C839" s="45"/>
      <c r="D839" s="45"/>
      <c r="E839" s="45"/>
    </row>
    <row r="840" spans="1:5" ht="12.75">
      <c r="A840" s="45"/>
      <c r="B840" s="45"/>
      <c r="C840" s="45"/>
      <c r="D840" s="45"/>
      <c r="E840" s="45"/>
    </row>
    <row r="841" spans="1:5" ht="12.75">
      <c r="A841" s="45"/>
      <c r="B841" s="45"/>
      <c r="C841" s="45"/>
      <c r="D841" s="45"/>
      <c r="E841" s="45"/>
    </row>
    <row r="842" spans="1:5" ht="12.75">
      <c r="A842" s="45"/>
      <c r="B842" s="45"/>
      <c r="C842" s="45"/>
      <c r="D842" s="45"/>
      <c r="E842" s="45"/>
    </row>
    <row r="843" spans="1:5" ht="12.75">
      <c r="A843" s="45"/>
      <c r="B843" s="45"/>
      <c r="C843" s="45"/>
      <c r="D843" s="45"/>
      <c r="E843" s="45"/>
    </row>
    <row r="844" spans="1:5" ht="12.75">
      <c r="A844" s="45"/>
      <c r="B844" s="45"/>
      <c r="C844" s="45"/>
      <c r="D844" s="45"/>
      <c r="E844" s="45"/>
    </row>
    <row r="845" spans="1:5" ht="12.75">
      <c r="A845" s="45"/>
      <c r="B845" s="45"/>
      <c r="C845" s="45"/>
      <c r="D845" s="45"/>
      <c r="E845" s="45"/>
    </row>
    <row r="846" spans="1:5" ht="12.75">
      <c r="A846" s="45"/>
      <c r="B846" s="45"/>
      <c r="C846" s="45"/>
      <c r="D846" s="45"/>
      <c r="E846" s="45"/>
    </row>
    <row r="847" spans="1:5" ht="12.75">
      <c r="A847" s="45"/>
      <c r="B847" s="45"/>
      <c r="C847" s="45"/>
      <c r="D847" s="45"/>
      <c r="E847" s="45"/>
    </row>
    <row r="848" spans="1:5" ht="12.75">
      <c r="A848" s="45"/>
      <c r="B848" s="45"/>
      <c r="C848" s="45"/>
      <c r="D848" s="45"/>
      <c r="E848" s="45"/>
    </row>
    <row r="849" spans="1:5" ht="12.75">
      <c r="A849" s="45"/>
      <c r="B849" s="45"/>
      <c r="C849" s="45"/>
      <c r="D849" s="45"/>
      <c r="E849" s="45"/>
    </row>
    <row r="850" spans="1:5" ht="12.75">
      <c r="A850" s="45"/>
      <c r="B850" s="45"/>
      <c r="C850" s="45"/>
      <c r="D850" s="45"/>
      <c r="E850" s="45"/>
    </row>
    <row r="851" spans="1:5" ht="12.75">
      <c r="A851" s="589"/>
      <c r="B851" s="589"/>
      <c r="C851" s="589"/>
      <c r="D851" s="589"/>
      <c r="E851" s="589"/>
    </row>
    <row r="852" spans="1:5" ht="12.75">
      <c r="A852" s="589"/>
      <c r="B852" s="589"/>
      <c r="C852" s="589"/>
      <c r="D852" s="589"/>
      <c r="E852" s="589"/>
    </row>
    <row r="853" spans="1:5" ht="12.75">
      <c r="A853" s="589"/>
      <c r="B853" s="589"/>
      <c r="C853" s="589"/>
      <c r="D853" s="589"/>
      <c r="E853" s="589"/>
    </row>
    <row r="854" spans="1:5" ht="12.75">
      <c r="A854" s="589"/>
      <c r="B854" s="589"/>
      <c r="C854" s="589"/>
      <c r="D854" s="589"/>
      <c r="E854" s="589"/>
    </row>
    <row r="855" spans="1:5" ht="12.75">
      <c r="A855" s="589"/>
      <c r="B855" s="589"/>
      <c r="C855" s="589"/>
      <c r="D855" s="589"/>
      <c r="E855" s="589"/>
    </row>
    <row r="856" spans="1:5" ht="12.75">
      <c r="A856" s="589"/>
      <c r="B856" s="589"/>
      <c r="C856" s="589"/>
      <c r="D856" s="589"/>
      <c r="E856" s="589"/>
    </row>
    <row r="857" spans="1:5" ht="12.75">
      <c r="A857" s="589"/>
      <c r="B857" s="589"/>
      <c r="C857" s="589"/>
      <c r="D857" s="589"/>
      <c r="E857" s="589"/>
    </row>
    <row r="858" spans="1:5" ht="12.75">
      <c r="A858" s="589"/>
      <c r="B858" s="589"/>
      <c r="C858" s="589"/>
      <c r="D858" s="589"/>
      <c r="E858" s="589"/>
    </row>
    <row r="859" spans="1:5" ht="12.75">
      <c r="A859" s="589"/>
      <c r="B859" s="589"/>
      <c r="C859" s="589"/>
      <c r="D859" s="589"/>
      <c r="E859" s="589"/>
    </row>
    <row r="860" spans="1:5" ht="12.75">
      <c r="A860" s="589"/>
      <c r="B860" s="589"/>
      <c r="C860" s="589"/>
      <c r="D860" s="589"/>
      <c r="E860" s="589"/>
    </row>
    <row r="861" spans="1:5" ht="12.75">
      <c r="A861" s="589"/>
      <c r="B861" s="589"/>
      <c r="C861" s="589"/>
      <c r="D861" s="589"/>
      <c r="E861" s="589"/>
    </row>
    <row r="862" spans="1:5" ht="12.75">
      <c r="A862" s="589"/>
      <c r="B862" s="589"/>
      <c r="C862" s="589"/>
      <c r="D862" s="589"/>
      <c r="E862" s="589"/>
    </row>
    <row r="863" spans="1:5" ht="12.75">
      <c r="A863" s="589"/>
      <c r="B863" s="589"/>
      <c r="C863" s="589"/>
      <c r="D863" s="589"/>
      <c r="E863" s="589"/>
    </row>
    <row r="864" spans="1:5" ht="12.75">
      <c r="A864" s="589"/>
      <c r="B864" s="589"/>
      <c r="C864" s="589"/>
      <c r="D864" s="589"/>
      <c r="E864" s="589"/>
    </row>
    <row r="865" spans="1:5" ht="12.75">
      <c r="A865" s="589"/>
      <c r="B865" s="589"/>
      <c r="C865" s="589"/>
      <c r="D865" s="589"/>
      <c r="E865" s="589"/>
    </row>
    <row r="866" spans="1:5" ht="12.75">
      <c r="A866" s="589"/>
      <c r="B866" s="589"/>
      <c r="C866" s="589"/>
      <c r="D866" s="589"/>
      <c r="E866" s="589"/>
    </row>
    <row r="867" spans="1:5" ht="12.75">
      <c r="A867" s="589"/>
      <c r="B867" s="589"/>
      <c r="C867" s="589"/>
      <c r="D867" s="589"/>
      <c r="E867" s="589"/>
    </row>
    <row r="868" spans="1:5" ht="12.75">
      <c r="A868" s="589"/>
      <c r="B868" s="589"/>
      <c r="C868" s="589"/>
      <c r="D868" s="589"/>
      <c r="E868" s="589"/>
    </row>
    <row r="869" spans="1:5" ht="12.75">
      <c r="A869" s="589"/>
      <c r="B869" s="589"/>
      <c r="C869" s="589"/>
      <c r="D869" s="589"/>
      <c r="E869" s="589"/>
    </row>
    <row r="870" spans="1:5" ht="12.75">
      <c r="A870" s="589"/>
      <c r="B870" s="589"/>
      <c r="C870" s="589"/>
      <c r="D870" s="589"/>
      <c r="E870" s="589"/>
    </row>
    <row r="871" spans="1:5" ht="12.75">
      <c r="A871" s="589"/>
      <c r="B871" s="589"/>
      <c r="C871" s="589"/>
      <c r="D871" s="589"/>
      <c r="E871" s="589"/>
    </row>
    <row r="872" spans="1:5" ht="12.75">
      <c r="A872" s="589"/>
      <c r="B872" s="589"/>
      <c r="C872" s="589"/>
      <c r="D872" s="589"/>
      <c r="E872" s="589"/>
    </row>
    <row r="873" spans="1:5" ht="12.75">
      <c r="A873" s="589"/>
      <c r="B873" s="589"/>
      <c r="C873" s="589"/>
      <c r="D873" s="589"/>
      <c r="E873" s="589"/>
    </row>
    <row r="874" spans="1:5" ht="12.75">
      <c r="A874" s="589"/>
      <c r="B874" s="589"/>
      <c r="C874" s="589"/>
      <c r="D874" s="589"/>
      <c r="E874" s="589"/>
    </row>
    <row r="875" spans="1:5" ht="12.75">
      <c r="A875" s="589"/>
      <c r="B875" s="589"/>
      <c r="C875" s="589"/>
      <c r="D875" s="589"/>
      <c r="E875" s="589"/>
    </row>
    <row r="876" spans="1:5" ht="12.75">
      <c r="A876" s="589"/>
      <c r="B876" s="589"/>
      <c r="C876" s="589"/>
      <c r="D876" s="589"/>
      <c r="E876" s="589"/>
    </row>
    <row r="877" spans="1:5" ht="12.75">
      <c r="A877" s="589"/>
      <c r="B877" s="589"/>
      <c r="C877" s="589"/>
      <c r="D877" s="589"/>
      <c r="E877" s="589"/>
    </row>
    <row r="878" spans="1:5" ht="12.75">
      <c r="A878" s="589"/>
      <c r="B878" s="589"/>
      <c r="C878" s="589"/>
      <c r="D878" s="589"/>
      <c r="E878" s="589"/>
    </row>
    <row r="879" spans="1:5" ht="12.75">
      <c r="A879" s="589"/>
      <c r="B879" s="589"/>
      <c r="C879" s="589"/>
      <c r="D879" s="589"/>
      <c r="E879" s="589"/>
    </row>
    <row r="880" spans="1:5" ht="12.75">
      <c r="A880" s="589"/>
      <c r="B880" s="589"/>
      <c r="C880" s="589"/>
      <c r="D880" s="589"/>
      <c r="E880" s="589"/>
    </row>
    <row r="881" spans="1:5" ht="12.75">
      <c r="A881" s="589"/>
      <c r="B881" s="589"/>
      <c r="C881" s="589"/>
      <c r="D881" s="589"/>
      <c r="E881" s="589"/>
    </row>
    <row r="882" spans="1:5" ht="12.75">
      <c r="A882" s="589"/>
      <c r="B882" s="589"/>
      <c r="C882" s="589"/>
      <c r="D882" s="589"/>
      <c r="E882" s="589"/>
    </row>
    <row r="883" spans="1:5" ht="12.75">
      <c r="A883" s="589"/>
      <c r="B883" s="589"/>
      <c r="C883" s="589"/>
      <c r="D883" s="589"/>
      <c r="E883" s="589"/>
    </row>
    <row r="884" spans="1:5" ht="12.75">
      <c r="A884" s="589"/>
      <c r="B884" s="589"/>
      <c r="C884" s="589"/>
      <c r="D884" s="589"/>
      <c r="E884" s="589"/>
    </row>
    <row r="885" spans="1:5" ht="12.75">
      <c r="A885" s="589"/>
      <c r="B885" s="589"/>
      <c r="C885" s="589"/>
      <c r="D885" s="589"/>
      <c r="E885" s="589"/>
    </row>
    <row r="886" spans="1:5" ht="12.75">
      <c r="A886" s="589"/>
      <c r="B886" s="589"/>
      <c r="C886" s="589"/>
      <c r="D886" s="589"/>
      <c r="E886" s="589"/>
    </row>
    <row r="887" spans="1:5" ht="12.75">
      <c r="A887" s="589"/>
      <c r="B887" s="589"/>
      <c r="C887" s="589"/>
      <c r="D887" s="589"/>
      <c r="E887" s="589"/>
    </row>
    <row r="888" spans="1:5" ht="12.75">
      <c r="A888" s="589"/>
      <c r="B888" s="589"/>
      <c r="C888" s="589"/>
      <c r="D888" s="589"/>
      <c r="E888" s="589"/>
    </row>
    <row r="889" spans="1:5" ht="12.75">
      <c r="A889" s="589"/>
      <c r="B889" s="589"/>
      <c r="C889" s="589"/>
      <c r="D889" s="589"/>
      <c r="E889" s="589"/>
    </row>
    <row r="890" spans="1:5" ht="12.75">
      <c r="A890" s="589"/>
      <c r="B890" s="589"/>
      <c r="C890" s="589"/>
      <c r="D890" s="589"/>
      <c r="E890" s="589"/>
    </row>
    <row r="891" spans="1:5" ht="12.75">
      <c r="A891" s="589"/>
      <c r="B891" s="589"/>
      <c r="C891" s="589"/>
      <c r="D891" s="589"/>
      <c r="E891" s="589"/>
    </row>
    <row r="892" spans="1:5" ht="12.75">
      <c r="A892" s="589"/>
      <c r="B892" s="589"/>
      <c r="C892" s="589"/>
      <c r="D892" s="589"/>
      <c r="E892" s="589"/>
    </row>
    <row r="893" spans="1:5" ht="12.75">
      <c r="A893" s="589"/>
      <c r="B893" s="589"/>
      <c r="C893" s="589"/>
      <c r="D893" s="589"/>
      <c r="E893" s="589"/>
    </row>
    <row r="894" spans="1:5" ht="12.75">
      <c r="A894" s="589"/>
      <c r="B894" s="589"/>
      <c r="C894" s="589"/>
      <c r="D894" s="589"/>
      <c r="E894" s="589"/>
    </row>
    <row r="895" spans="1:5" ht="12.75">
      <c r="A895" s="589"/>
      <c r="B895" s="589"/>
      <c r="C895" s="589"/>
      <c r="D895" s="589"/>
      <c r="E895" s="589"/>
    </row>
    <row r="896" spans="1:5" ht="12.75">
      <c r="A896" s="589"/>
      <c r="B896" s="589"/>
      <c r="C896" s="589"/>
      <c r="D896" s="589"/>
      <c r="E896" s="589"/>
    </row>
    <row r="897" spans="1:5" ht="12.75">
      <c r="A897" s="589"/>
      <c r="B897" s="589"/>
      <c r="C897" s="589"/>
      <c r="D897" s="589"/>
      <c r="E897" s="589"/>
    </row>
    <row r="898" spans="1:5" ht="12.75">
      <c r="A898" s="589"/>
      <c r="B898" s="589"/>
      <c r="C898" s="589"/>
      <c r="D898" s="589"/>
      <c r="E898" s="589"/>
    </row>
    <row r="899" spans="1:5" ht="12.75">
      <c r="A899" s="589"/>
      <c r="B899" s="589"/>
      <c r="C899" s="589"/>
      <c r="D899" s="589"/>
      <c r="E899" s="589"/>
    </row>
    <row r="900" spans="1:5" ht="12.75">
      <c r="A900" s="589"/>
      <c r="B900" s="589"/>
      <c r="C900" s="589"/>
      <c r="D900" s="589"/>
      <c r="E900" s="589"/>
    </row>
    <row r="901" spans="1:5" ht="12.75">
      <c r="A901" s="589"/>
      <c r="B901" s="589"/>
      <c r="C901" s="589"/>
      <c r="D901" s="589"/>
      <c r="E901" s="589"/>
    </row>
    <row r="902" spans="1:5" ht="12.75">
      <c r="A902" s="589"/>
      <c r="B902" s="589"/>
      <c r="C902" s="589"/>
      <c r="D902" s="589"/>
      <c r="E902" s="589"/>
    </row>
    <row r="903" spans="1:5" ht="12.75">
      <c r="A903" s="589"/>
      <c r="B903" s="589"/>
      <c r="C903" s="589"/>
      <c r="D903" s="589"/>
      <c r="E903" s="589"/>
    </row>
    <row r="904" spans="1:5" ht="12.75">
      <c r="A904" s="589"/>
      <c r="B904" s="589"/>
      <c r="C904" s="589"/>
      <c r="D904" s="589"/>
      <c r="E904" s="589"/>
    </row>
    <row r="905" spans="1:5" ht="12.75">
      <c r="A905" s="589"/>
      <c r="B905" s="589"/>
      <c r="C905" s="589"/>
      <c r="D905" s="589"/>
      <c r="E905" s="589"/>
    </row>
    <row r="906" spans="1:5" ht="12.75">
      <c r="A906" s="589"/>
      <c r="B906" s="589"/>
      <c r="C906" s="589"/>
      <c r="D906" s="589"/>
      <c r="E906" s="589"/>
    </row>
    <row r="907" spans="1:5" ht="12.75">
      <c r="A907" s="589"/>
      <c r="B907" s="589"/>
      <c r="C907" s="589"/>
      <c r="D907" s="589"/>
      <c r="E907" s="589"/>
    </row>
    <row r="908" spans="1:5" ht="12.75">
      <c r="A908" s="589"/>
      <c r="B908" s="589"/>
      <c r="C908" s="589"/>
      <c r="D908" s="589"/>
      <c r="E908" s="589"/>
    </row>
    <row r="909" spans="1:5" ht="12.75">
      <c r="A909" s="589"/>
      <c r="B909" s="589"/>
      <c r="C909" s="589"/>
      <c r="D909" s="589"/>
      <c r="E909" s="589"/>
    </row>
    <row r="910" spans="1:5" ht="12.75">
      <c r="A910" s="589"/>
      <c r="B910" s="589"/>
      <c r="C910" s="589"/>
      <c r="D910" s="589"/>
      <c r="E910" s="589"/>
    </row>
    <row r="911" spans="1:5" ht="12.75">
      <c r="A911" s="589"/>
      <c r="B911" s="589"/>
      <c r="C911" s="589"/>
      <c r="D911" s="589"/>
      <c r="E911" s="589"/>
    </row>
    <row r="912" spans="1:5" ht="12.75">
      <c r="A912" s="589"/>
      <c r="B912" s="589"/>
      <c r="C912" s="589"/>
      <c r="D912" s="589"/>
      <c r="E912" s="589"/>
    </row>
    <row r="913" spans="1:5" ht="12.75">
      <c r="A913" s="589"/>
      <c r="B913" s="589"/>
      <c r="C913" s="589"/>
      <c r="D913" s="589"/>
      <c r="E913" s="589"/>
    </row>
    <row r="914" spans="1:5" ht="12.75">
      <c r="A914" s="589"/>
      <c r="B914" s="589"/>
      <c r="C914" s="589"/>
      <c r="D914" s="589"/>
      <c r="E914" s="589"/>
    </row>
    <row r="915" spans="1:5" ht="12.75">
      <c r="A915" s="589"/>
      <c r="B915" s="589"/>
      <c r="C915" s="589"/>
      <c r="D915" s="589"/>
      <c r="E915" s="589"/>
    </row>
    <row r="916" spans="1:5" ht="12.75">
      <c r="A916" s="589"/>
      <c r="B916" s="589"/>
      <c r="C916" s="589"/>
      <c r="D916" s="589"/>
      <c r="E916" s="589"/>
    </row>
    <row r="917" spans="1:5" ht="12.75">
      <c r="A917" s="589"/>
      <c r="B917" s="589"/>
      <c r="C917" s="589"/>
      <c r="D917" s="589"/>
      <c r="E917" s="589"/>
    </row>
    <row r="918" spans="1:5" ht="12.75">
      <c r="A918" s="589"/>
      <c r="B918" s="589"/>
      <c r="C918" s="589"/>
      <c r="D918" s="589"/>
      <c r="E918" s="589"/>
    </row>
    <row r="919" spans="1:5" ht="12.75">
      <c r="A919" s="589"/>
      <c r="B919" s="589"/>
      <c r="C919" s="589"/>
      <c r="D919" s="589"/>
      <c r="E919" s="589"/>
    </row>
    <row r="920" spans="1:5" ht="12.75">
      <c r="A920" s="589"/>
      <c r="B920" s="589"/>
      <c r="C920" s="589"/>
      <c r="D920" s="589"/>
      <c r="E920" s="589"/>
    </row>
    <row r="921" spans="1:5" ht="12.75">
      <c r="A921" s="589"/>
      <c r="B921" s="589"/>
      <c r="C921" s="589"/>
      <c r="D921" s="589"/>
      <c r="E921" s="589"/>
    </row>
    <row r="922" spans="1:5" ht="12.75">
      <c r="A922" s="589"/>
      <c r="B922" s="589"/>
      <c r="C922" s="589"/>
      <c r="D922" s="589"/>
      <c r="E922" s="589"/>
    </row>
    <row r="923" spans="1:5" ht="12.75">
      <c r="A923" s="589"/>
      <c r="B923" s="589"/>
      <c r="C923" s="589"/>
      <c r="D923" s="589"/>
      <c r="E923" s="589"/>
    </row>
    <row r="924" spans="1:5" ht="12.75">
      <c r="A924" s="589"/>
      <c r="B924" s="589"/>
      <c r="C924" s="589"/>
      <c r="D924" s="589"/>
      <c r="E924" s="589"/>
    </row>
    <row r="925" spans="1:5" ht="12.75">
      <c r="A925" s="589"/>
      <c r="B925" s="589"/>
      <c r="C925" s="589"/>
      <c r="D925" s="589"/>
      <c r="E925" s="589"/>
    </row>
    <row r="926" spans="1:5" ht="12.75">
      <c r="A926" s="589"/>
      <c r="B926" s="589"/>
      <c r="C926" s="589"/>
      <c r="D926" s="589"/>
      <c r="E926" s="589"/>
    </row>
    <row r="927" spans="1:5" ht="12.75">
      <c r="A927" s="589"/>
      <c r="B927" s="589"/>
      <c r="C927" s="589"/>
      <c r="D927" s="589"/>
      <c r="E927" s="589"/>
    </row>
    <row r="928" spans="1:5" ht="12.75">
      <c r="A928" s="589"/>
      <c r="B928" s="589"/>
      <c r="C928" s="589"/>
      <c r="D928" s="589"/>
      <c r="E928" s="589"/>
    </row>
    <row r="929" spans="1:5" ht="12.75">
      <c r="A929" s="589"/>
      <c r="B929" s="589"/>
      <c r="C929" s="589"/>
      <c r="D929" s="589"/>
      <c r="E929" s="589"/>
    </row>
    <row r="930" spans="1:5" ht="12.75">
      <c r="A930" s="589"/>
      <c r="B930" s="589"/>
      <c r="C930" s="589"/>
      <c r="D930" s="589"/>
      <c r="E930" s="589"/>
    </row>
    <row r="931" spans="1:5" ht="12.75">
      <c r="A931" s="589"/>
      <c r="B931" s="589"/>
      <c r="C931" s="589"/>
      <c r="D931" s="589"/>
      <c r="E931" s="589"/>
    </row>
    <row r="932" spans="1:5" ht="12.75">
      <c r="A932" s="589"/>
      <c r="B932" s="589"/>
      <c r="C932" s="589"/>
      <c r="D932" s="589"/>
      <c r="E932" s="589"/>
    </row>
    <row r="933" spans="1:5" ht="12.75">
      <c r="A933" s="589"/>
      <c r="B933" s="589"/>
      <c r="C933" s="589"/>
      <c r="D933" s="589"/>
      <c r="E933" s="589"/>
    </row>
    <row r="934" spans="1:5" ht="12.75">
      <c r="A934" s="589"/>
      <c r="B934" s="589"/>
      <c r="C934" s="589"/>
      <c r="D934" s="589"/>
      <c r="E934" s="589"/>
    </row>
    <row r="935" spans="1:5" ht="12.75">
      <c r="A935" s="589"/>
      <c r="B935" s="589"/>
      <c r="C935" s="589"/>
      <c r="D935" s="589"/>
      <c r="E935" s="589"/>
    </row>
    <row r="936" spans="1:5" ht="12.75">
      <c r="A936" s="589"/>
      <c r="B936" s="589"/>
      <c r="C936" s="589"/>
      <c r="D936" s="589"/>
      <c r="E936" s="589"/>
    </row>
    <row r="937" spans="1:5" ht="12.75">
      <c r="A937" s="589"/>
      <c r="B937" s="589"/>
      <c r="C937" s="589"/>
      <c r="D937" s="589"/>
      <c r="E937" s="589"/>
    </row>
    <row r="938" spans="1:5" ht="12.75">
      <c r="A938" s="589"/>
      <c r="B938" s="589"/>
      <c r="C938" s="589"/>
      <c r="D938" s="589"/>
      <c r="E938" s="589"/>
    </row>
    <row r="939" spans="1:5" ht="12.75">
      <c r="A939" s="589"/>
      <c r="B939" s="589"/>
      <c r="C939" s="589"/>
      <c r="D939" s="589"/>
      <c r="E939" s="589"/>
    </row>
    <row r="940" spans="1:5" ht="12.75">
      <c r="A940" s="589"/>
      <c r="B940" s="589"/>
      <c r="C940" s="589"/>
      <c r="D940" s="589"/>
      <c r="E940" s="589"/>
    </row>
    <row r="941" spans="1:5" ht="12.75">
      <c r="A941" s="589"/>
      <c r="B941" s="589"/>
      <c r="C941" s="589"/>
      <c r="D941" s="589"/>
      <c r="E941" s="589"/>
    </row>
    <row r="942" spans="1:5" ht="12.75">
      <c r="A942" s="589"/>
      <c r="B942" s="589"/>
      <c r="C942" s="589"/>
      <c r="D942" s="589"/>
      <c r="E942" s="589"/>
    </row>
    <row r="943" spans="1:5" ht="12.75">
      <c r="A943" s="589"/>
      <c r="B943" s="589"/>
      <c r="C943" s="589"/>
      <c r="D943" s="589"/>
      <c r="E943" s="589"/>
    </row>
    <row r="944" spans="1:5" ht="12.75">
      <c r="A944" s="589"/>
      <c r="B944" s="589"/>
      <c r="C944" s="589"/>
      <c r="D944" s="589"/>
      <c r="E944" s="589"/>
    </row>
    <row r="945" spans="1:5" ht="12.75">
      <c r="A945" s="589"/>
      <c r="B945" s="589"/>
      <c r="C945" s="589"/>
      <c r="D945" s="589"/>
      <c r="E945" s="589"/>
    </row>
    <row r="946" spans="1:5" ht="12.75">
      <c r="A946" s="589"/>
      <c r="B946" s="589"/>
      <c r="C946" s="589"/>
      <c r="D946" s="589"/>
      <c r="E946" s="589"/>
    </row>
    <row r="947" spans="1:5" ht="12.75">
      <c r="A947" s="589"/>
      <c r="B947" s="589"/>
      <c r="C947" s="589"/>
      <c r="D947" s="589"/>
      <c r="E947" s="589"/>
    </row>
    <row r="948" spans="1:5" ht="12.75">
      <c r="A948" s="589"/>
      <c r="B948" s="589"/>
      <c r="C948" s="589"/>
      <c r="D948" s="589"/>
      <c r="E948" s="589"/>
    </row>
    <row r="949" spans="1:5" ht="12.75">
      <c r="A949" s="589"/>
      <c r="B949" s="589"/>
      <c r="C949" s="589"/>
      <c r="D949" s="589"/>
      <c r="E949" s="589"/>
    </row>
    <row r="950" spans="1:5" ht="12.75">
      <c r="A950" s="589"/>
      <c r="B950" s="589"/>
      <c r="C950" s="589"/>
      <c r="D950" s="589"/>
      <c r="E950" s="589"/>
    </row>
    <row r="951" spans="1:5" ht="12.75">
      <c r="A951" s="589"/>
      <c r="B951" s="589"/>
      <c r="C951" s="589"/>
      <c r="D951" s="589"/>
      <c r="E951" s="589"/>
    </row>
    <row r="952" spans="1:5" ht="12.75">
      <c r="A952" s="589"/>
      <c r="B952" s="589"/>
      <c r="C952" s="589"/>
      <c r="D952" s="589"/>
      <c r="E952" s="589"/>
    </row>
    <row r="953" spans="1:5" ht="12.75">
      <c r="A953" s="589"/>
      <c r="B953" s="589"/>
      <c r="C953" s="589"/>
      <c r="D953" s="589"/>
      <c r="E953" s="589"/>
    </row>
    <row r="954" spans="1:5" ht="12.75">
      <c r="A954" s="589"/>
      <c r="B954" s="589"/>
      <c r="C954" s="589"/>
      <c r="D954" s="589"/>
      <c r="E954" s="589"/>
    </row>
    <row r="955" spans="1:5" ht="12.75">
      <c r="A955" s="589"/>
      <c r="B955" s="589"/>
      <c r="C955" s="589"/>
      <c r="D955" s="589"/>
      <c r="E955" s="589"/>
    </row>
    <row r="956" spans="1:5" ht="12.75">
      <c r="A956" s="589"/>
      <c r="B956" s="589"/>
      <c r="C956" s="589"/>
      <c r="D956" s="589"/>
      <c r="E956" s="589"/>
    </row>
    <row r="957" spans="1:5" ht="12.75">
      <c r="A957" s="589"/>
      <c r="B957" s="589"/>
      <c r="C957" s="589"/>
      <c r="D957" s="589"/>
      <c r="E957" s="589"/>
    </row>
    <row r="958" spans="1:5" ht="12.75">
      <c r="A958" s="589"/>
      <c r="B958" s="589"/>
      <c r="C958" s="589"/>
      <c r="D958" s="589"/>
      <c r="E958" s="589"/>
    </row>
    <row r="959" spans="1:5" ht="12.75">
      <c r="A959" s="589"/>
      <c r="B959" s="589"/>
      <c r="C959" s="589"/>
      <c r="D959" s="589"/>
      <c r="E959" s="589"/>
    </row>
    <row r="960" spans="1:5" ht="12.75">
      <c r="A960" s="589"/>
      <c r="B960" s="589"/>
      <c r="C960" s="589"/>
      <c r="D960" s="589"/>
      <c r="E960" s="589"/>
    </row>
    <row r="961" spans="1:5" ht="12.75">
      <c r="A961" s="589"/>
      <c r="B961" s="589"/>
      <c r="C961" s="589"/>
      <c r="D961" s="589"/>
      <c r="E961" s="589"/>
    </row>
    <row r="962" spans="1:5" ht="12.75">
      <c r="A962" s="589"/>
      <c r="B962" s="589"/>
      <c r="C962" s="589"/>
      <c r="D962" s="589"/>
      <c r="E962" s="589"/>
    </row>
    <row r="963" spans="1:5" ht="12.75">
      <c r="A963" s="589"/>
      <c r="B963" s="589"/>
      <c r="C963" s="589"/>
      <c r="D963" s="589"/>
      <c r="E963" s="589"/>
    </row>
    <row r="964" spans="1:5" ht="12.75">
      <c r="A964" s="589"/>
      <c r="B964" s="589"/>
      <c r="C964" s="589"/>
      <c r="D964" s="589"/>
      <c r="E964" s="589"/>
    </row>
    <row r="965" spans="1:5" ht="12.75">
      <c r="A965" s="589"/>
      <c r="B965" s="589"/>
      <c r="C965" s="589"/>
      <c r="D965" s="589"/>
      <c r="E965" s="589"/>
    </row>
    <row r="966" spans="1:5" ht="12.75">
      <c r="A966" s="589"/>
      <c r="B966" s="589"/>
      <c r="C966" s="589"/>
      <c r="D966" s="589"/>
      <c r="E966" s="589"/>
    </row>
    <row r="967" spans="1:5" ht="12.75">
      <c r="A967" s="589"/>
      <c r="B967" s="589"/>
      <c r="C967" s="589"/>
      <c r="D967" s="589"/>
      <c r="E967" s="589"/>
    </row>
    <row r="968" spans="1:5" ht="12.75">
      <c r="A968" s="589"/>
      <c r="B968" s="589"/>
      <c r="C968" s="589"/>
      <c r="D968" s="589"/>
      <c r="E968" s="589"/>
    </row>
    <row r="969" spans="1:5" ht="12.75">
      <c r="A969" s="589"/>
      <c r="B969" s="589"/>
      <c r="C969" s="589"/>
      <c r="D969" s="589"/>
      <c r="E969" s="589"/>
    </row>
    <row r="970" spans="1:5" ht="12.75">
      <c r="A970" s="589"/>
      <c r="B970" s="589"/>
      <c r="C970" s="589"/>
      <c r="D970" s="589"/>
      <c r="E970" s="589"/>
    </row>
    <row r="971" spans="1:5" ht="12.75">
      <c r="A971" s="589"/>
      <c r="B971" s="589"/>
      <c r="C971" s="589"/>
      <c r="D971" s="589"/>
      <c r="E971" s="589"/>
    </row>
    <row r="972" spans="1:5" ht="12.75">
      <c r="A972" s="589"/>
      <c r="B972" s="589"/>
      <c r="C972" s="589"/>
      <c r="D972" s="589"/>
      <c r="E972" s="589"/>
    </row>
    <row r="973" spans="1:5" ht="12.75">
      <c r="A973" s="589"/>
      <c r="B973" s="589"/>
      <c r="C973" s="589"/>
      <c r="D973" s="589"/>
      <c r="E973" s="589"/>
    </row>
    <row r="974" spans="1:5" ht="12.75">
      <c r="A974" s="589"/>
      <c r="B974" s="589"/>
      <c r="C974" s="589"/>
      <c r="D974" s="589"/>
      <c r="E974" s="589"/>
    </row>
    <row r="975" spans="1:5" ht="12.75">
      <c r="A975" s="589"/>
      <c r="B975" s="589"/>
      <c r="C975" s="589"/>
      <c r="D975" s="589"/>
      <c r="E975" s="589"/>
    </row>
    <row r="976" spans="1:5" ht="12.75">
      <c r="A976" s="589"/>
      <c r="B976" s="589"/>
      <c r="C976" s="589"/>
      <c r="D976" s="589"/>
      <c r="E976" s="589"/>
    </row>
    <row r="977" spans="1:5" ht="12.75">
      <c r="A977" s="589"/>
      <c r="B977" s="589"/>
      <c r="C977" s="589"/>
      <c r="D977" s="589"/>
      <c r="E977" s="589"/>
    </row>
    <row r="978" spans="1:5" ht="12.75">
      <c r="A978" s="589"/>
      <c r="B978" s="589"/>
      <c r="C978" s="589"/>
      <c r="D978" s="589"/>
      <c r="E978" s="589"/>
    </row>
    <row r="979" spans="1:5" ht="12.75">
      <c r="A979" s="589"/>
      <c r="B979" s="589"/>
      <c r="C979" s="589"/>
      <c r="D979" s="589"/>
      <c r="E979" s="589"/>
    </row>
    <row r="980" spans="1:5" ht="12.75">
      <c r="A980" s="589"/>
      <c r="B980" s="589"/>
      <c r="C980" s="589"/>
      <c r="D980" s="589"/>
      <c r="E980" s="589"/>
    </row>
    <row r="981" spans="1:5" ht="12.75">
      <c r="A981" s="589"/>
      <c r="B981" s="589"/>
      <c r="C981" s="589"/>
      <c r="D981" s="589"/>
      <c r="E981" s="589"/>
    </row>
    <row r="982" spans="1:5" ht="12.75">
      <c r="A982" s="589"/>
      <c r="B982" s="589"/>
      <c r="C982" s="589"/>
      <c r="D982" s="589"/>
      <c r="E982" s="589"/>
    </row>
    <row r="983" spans="1:5" ht="12.75">
      <c r="A983" s="589"/>
      <c r="B983" s="589"/>
      <c r="C983" s="589"/>
      <c r="D983" s="589"/>
      <c r="E983" s="589"/>
    </row>
    <row r="984" spans="1:5" ht="12.75">
      <c r="A984" s="589"/>
      <c r="B984" s="589"/>
      <c r="C984" s="589"/>
      <c r="D984" s="589"/>
      <c r="E984" s="589"/>
    </row>
    <row r="985" spans="1:5" ht="12.75">
      <c r="A985" s="589"/>
      <c r="B985" s="589"/>
      <c r="C985" s="589"/>
      <c r="D985" s="589"/>
      <c r="E985" s="589"/>
    </row>
    <row r="986" spans="1:5" ht="12.75">
      <c r="A986" s="589"/>
      <c r="B986" s="589"/>
      <c r="C986" s="589"/>
      <c r="D986" s="589"/>
      <c r="E986" s="589"/>
    </row>
    <row r="987" spans="1:5" ht="12.75">
      <c r="A987" s="589"/>
      <c r="B987" s="589"/>
      <c r="C987" s="589"/>
      <c r="D987" s="589"/>
      <c r="E987" s="589"/>
    </row>
    <row r="988" spans="1:5" ht="12.75">
      <c r="A988" s="589"/>
      <c r="B988" s="589"/>
      <c r="C988" s="589"/>
      <c r="D988" s="589"/>
      <c r="E988" s="589"/>
    </row>
    <row r="989" spans="1:5" ht="12.75">
      <c r="A989" s="589"/>
      <c r="B989" s="589"/>
      <c r="C989" s="589"/>
      <c r="D989" s="589"/>
      <c r="E989" s="589"/>
    </row>
    <row r="990" spans="1:5" ht="12.75">
      <c r="A990" s="589"/>
      <c r="B990" s="589"/>
      <c r="C990" s="589"/>
      <c r="D990" s="589"/>
      <c r="E990" s="589"/>
    </row>
    <row r="991" spans="1:5" ht="12.75">
      <c r="A991" s="589"/>
      <c r="B991" s="589"/>
      <c r="C991" s="589"/>
      <c r="D991" s="589"/>
      <c r="E991" s="589"/>
    </row>
    <row r="992" spans="1:5" ht="12.75">
      <c r="A992" s="589"/>
      <c r="B992" s="589"/>
      <c r="C992" s="589"/>
      <c r="D992" s="589"/>
      <c r="E992" s="589"/>
    </row>
    <row r="993" spans="1:5" ht="12.75">
      <c r="A993" s="589"/>
      <c r="B993" s="589"/>
      <c r="C993" s="589"/>
      <c r="D993" s="589"/>
      <c r="E993" s="589"/>
    </row>
    <row r="994" spans="1:5" ht="12.75">
      <c r="A994" s="589"/>
      <c r="B994" s="589"/>
      <c r="C994" s="589"/>
      <c r="D994" s="589"/>
      <c r="E994" s="589"/>
    </row>
    <row r="995" spans="1:5" ht="12.75">
      <c r="A995" s="589"/>
      <c r="B995" s="589"/>
      <c r="C995" s="589"/>
      <c r="D995" s="589"/>
      <c r="E995" s="589"/>
    </row>
    <row r="996" spans="1:5" ht="12.75">
      <c r="A996" s="589"/>
      <c r="B996" s="589"/>
      <c r="C996" s="589"/>
      <c r="D996" s="589"/>
      <c r="E996" s="589"/>
    </row>
    <row r="997" spans="1:5" ht="12.75">
      <c r="A997" s="589"/>
      <c r="B997" s="589"/>
      <c r="C997" s="589"/>
      <c r="D997" s="589"/>
      <c r="E997" s="589"/>
    </row>
    <row r="998" spans="1:5" ht="12.75">
      <c r="A998" s="589"/>
      <c r="B998" s="589"/>
      <c r="C998" s="589"/>
      <c r="D998" s="589"/>
      <c r="E998" s="589"/>
    </row>
    <row r="999" spans="1:5" ht="12.75">
      <c r="A999" s="589"/>
      <c r="B999" s="589"/>
      <c r="C999" s="589"/>
      <c r="D999" s="589"/>
      <c r="E999" s="589"/>
    </row>
    <row r="1000" spans="1:5" ht="12.75">
      <c r="A1000" s="589"/>
      <c r="B1000" s="589"/>
      <c r="C1000" s="589"/>
      <c r="D1000" s="589"/>
      <c r="E1000" s="589"/>
    </row>
    <row r="1001" spans="1:5" ht="12.75">
      <c r="A1001" s="589"/>
      <c r="B1001" s="589"/>
      <c r="C1001" s="589"/>
      <c r="D1001" s="589"/>
      <c r="E1001" s="589"/>
    </row>
    <row r="1002" spans="1:5" ht="12.75">
      <c r="A1002" s="589"/>
      <c r="B1002" s="589"/>
      <c r="C1002" s="589"/>
      <c r="D1002" s="589"/>
      <c r="E1002" s="589"/>
    </row>
    <row r="1003" spans="1:5" ht="12.75">
      <c r="A1003" s="589"/>
      <c r="B1003" s="589"/>
      <c r="C1003" s="589"/>
      <c r="D1003" s="589"/>
      <c r="E1003" s="589"/>
    </row>
    <row r="1004" spans="1:5" ht="12.75">
      <c r="A1004" s="589"/>
      <c r="B1004" s="589"/>
      <c r="C1004" s="589"/>
      <c r="D1004" s="589"/>
      <c r="E1004" s="589"/>
    </row>
    <row r="1005" spans="1:5" ht="12.75">
      <c r="A1005" s="589"/>
      <c r="B1005" s="589"/>
      <c r="C1005" s="589"/>
      <c r="D1005" s="589"/>
      <c r="E1005" s="589"/>
    </row>
    <row r="1006" spans="1:5" ht="12.75">
      <c r="A1006" s="589"/>
      <c r="B1006" s="589"/>
      <c r="C1006" s="589"/>
      <c r="D1006" s="589"/>
      <c r="E1006" s="589"/>
    </row>
    <row r="1007" spans="1:5" ht="12.75">
      <c r="A1007" s="589"/>
      <c r="B1007" s="589"/>
      <c r="C1007" s="589"/>
      <c r="D1007" s="589"/>
      <c r="E1007" s="589"/>
    </row>
    <row r="1008" spans="1:5" ht="12.75">
      <c r="A1008" s="589"/>
      <c r="B1008" s="589"/>
      <c r="C1008" s="589"/>
      <c r="D1008" s="589"/>
      <c r="E1008" s="589"/>
    </row>
    <row r="1009" spans="1:5" ht="12.75">
      <c r="A1009" s="589"/>
      <c r="B1009" s="589"/>
      <c r="C1009" s="589"/>
      <c r="D1009" s="589"/>
      <c r="E1009" s="589"/>
    </row>
    <row r="1010" spans="1:5" ht="12.75">
      <c r="A1010" s="589"/>
      <c r="B1010" s="589"/>
      <c r="C1010" s="589"/>
      <c r="D1010" s="589"/>
      <c r="E1010" s="589"/>
    </row>
    <row r="1011" spans="1:5" ht="12.75">
      <c r="A1011" s="589"/>
      <c r="B1011" s="589"/>
      <c r="C1011" s="589"/>
      <c r="D1011" s="589"/>
      <c r="E1011" s="589"/>
    </row>
    <row r="1012" spans="1:5" ht="12.75">
      <c r="A1012" s="589"/>
      <c r="B1012" s="589"/>
      <c r="C1012" s="589"/>
      <c r="D1012" s="589"/>
      <c r="E1012" s="589"/>
    </row>
    <row r="1013" spans="1:5" ht="12.75">
      <c r="A1013" s="589"/>
      <c r="B1013" s="589"/>
      <c r="C1013" s="589"/>
      <c r="D1013" s="589"/>
      <c r="E1013" s="589"/>
    </row>
    <row r="1014" spans="1:5" ht="12.75">
      <c r="A1014" s="589"/>
      <c r="B1014" s="589"/>
      <c r="C1014" s="589"/>
      <c r="D1014" s="589"/>
      <c r="E1014" s="589"/>
    </row>
    <row r="1015" spans="1:5" ht="12.75">
      <c r="A1015" s="589"/>
      <c r="B1015" s="589"/>
      <c r="C1015" s="589"/>
      <c r="D1015" s="589"/>
      <c r="E1015" s="589"/>
    </row>
    <row r="1016" spans="1:5" ht="12.75">
      <c r="A1016" s="589"/>
      <c r="B1016" s="589"/>
      <c r="C1016" s="589"/>
      <c r="D1016" s="589"/>
      <c r="E1016" s="589"/>
    </row>
    <row r="1017" spans="1:5" ht="12.75">
      <c r="A1017" s="589"/>
      <c r="B1017" s="589"/>
      <c r="C1017" s="589"/>
      <c r="D1017" s="589"/>
      <c r="E1017" s="589"/>
    </row>
    <row r="1018" spans="1:5" ht="12.75">
      <c r="A1018" s="589"/>
      <c r="B1018" s="589"/>
      <c r="C1018" s="589"/>
      <c r="D1018" s="589"/>
      <c r="E1018" s="589"/>
    </row>
    <row r="1019" spans="1:5" ht="12.75">
      <c r="A1019" s="589"/>
      <c r="B1019" s="589"/>
      <c r="C1019" s="589"/>
      <c r="D1019" s="589"/>
      <c r="E1019" s="589"/>
    </row>
    <row r="1020" spans="1:5" ht="12.75">
      <c r="A1020" s="589"/>
      <c r="B1020" s="589"/>
      <c r="C1020" s="589"/>
      <c r="D1020" s="589"/>
      <c r="E1020" s="589"/>
    </row>
    <row r="1021" spans="1:5" ht="12.75">
      <c r="A1021" s="589"/>
      <c r="B1021" s="589"/>
      <c r="C1021" s="589"/>
      <c r="D1021" s="589"/>
      <c r="E1021" s="589"/>
    </row>
    <row r="1022" spans="1:5" ht="12.75">
      <c r="A1022" s="589"/>
      <c r="B1022" s="589"/>
      <c r="C1022" s="589"/>
      <c r="D1022" s="589"/>
      <c r="E1022" s="589"/>
    </row>
    <row r="1023" spans="1:5" ht="12.75">
      <c r="A1023" s="589"/>
      <c r="B1023" s="589"/>
      <c r="C1023" s="589"/>
      <c r="D1023" s="589"/>
      <c r="E1023" s="589"/>
    </row>
    <row r="1024" spans="1:5" ht="12.75">
      <c r="A1024" s="589"/>
      <c r="B1024" s="589"/>
      <c r="C1024" s="589"/>
      <c r="D1024" s="589"/>
      <c r="E1024" s="589"/>
    </row>
    <row r="1025" spans="1:5" ht="12.75">
      <c r="A1025" s="589"/>
      <c r="B1025" s="589"/>
      <c r="C1025" s="589"/>
      <c r="D1025" s="589"/>
      <c r="E1025" s="589"/>
    </row>
    <row r="1026" spans="1:5" ht="12.75">
      <c r="A1026" s="589"/>
      <c r="B1026" s="589"/>
      <c r="C1026" s="589"/>
      <c r="D1026" s="589"/>
      <c r="E1026" s="589"/>
    </row>
    <row r="1027" spans="1:5" ht="12.75">
      <c r="A1027" s="589"/>
      <c r="B1027" s="589"/>
      <c r="C1027" s="589"/>
      <c r="D1027" s="589"/>
      <c r="E1027" s="589"/>
    </row>
    <row r="1028" spans="1:5" ht="12.75">
      <c r="A1028" s="589"/>
      <c r="B1028" s="589"/>
      <c r="C1028" s="589"/>
      <c r="D1028" s="589"/>
      <c r="E1028" s="589"/>
    </row>
    <row r="1029" spans="1:5" ht="12.75">
      <c r="A1029" s="589"/>
      <c r="B1029" s="589"/>
      <c r="C1029" s="589"/>
      <c r="D1029" s="589"/>
      <c r="E1029" s="589"/>
    </row>
    <row r="1030" spans="1:5" ht="12.75">
      <c r="A1030" s="589"/>
      <c r="B1030" s="589"/>
      <c r="C1030" s="589"/>
      <c r="D1030" s="589"/>
      <c r="E1030" s="589"/>
    </row>
    <row r="1031" spans="1:5" ht="12.75">
      <c r="A1031" s="589"/>
      <c r="B1031" s="589"/>
      <c r="C1031" s="589"/>
      <c r="D1031" s="589"/>
      <c r="E1031" s="589"/>
    </row>
    <row r="1032" spans="1:5" ht="12.75">
      <c r="A1032" s="589"/>
      <c r="B1032" s="589"/>
      <c r="C1032" s="589"/>
      <c r="D1032" s="589"/>
      <c r="E1032" s="589"/>
    </row>
    <row r="1033" spans="1:5" ht="12.75">
      <c r="A1033" s="589"/>
      <c r="B1033" s="589"/>
      <c r="C1033" s="589"/>
      <c r="D1033" s="589"/>
      <c r="E1033" s="589"/>
    </row>
    <row r="1034" spans="1:5" ht="12.75">
      <c r="A1034" s="589"/>
      <c r="B1034" s="589"/>
      <c r="C1034" s="589"/>
      <c r="D1034" s="589"/>
      <c r="E1034" s="589"/>
    </row>
    <row r="1035" spans="1:5" ht="12.75">
      <c r="A1035" s="589"/>
      <c r="B1035" s="589"/>
      <c r="C1035" s="589"/>
      <c r="D1035" s="589"/>
      <c r="E1035" s="589"/>
    </row>
    <row r="1036" spans="1:5" ht="12.75">
      <c r="A1036" s="589"/>
      <c r="B1036" s="589"/>
      <c r="C1036" s="589"/>
      <c r="D1036" s="589"/>
      <c r="E1036" s="589"/>
    </row>
    <row r="1037" spans="1:5" ht="12.75">
      <c r="A1037" s="589"/>
      <c r="B1037" s="589"/>
      <c r="C1037" s="589"/>
      <c r="D1037" s="589"/>
      <c r="E1037" s="589"/>
    </row>
    <row r="1038" spans="1:5" ht="12.75">
      <c r="A1038" s="589"/>
      <c r="B1038" s="589"/>
      <c r="C1038" s="589"/>
      <c r="D1038" s="589"/>
      <c r="E1038" s="589"/>
    </row>
    <row r="1039" spans="1:5" ht="12.75">
      <c r="A1039" s="589"/>
      <c r="B1039" s="589"/>
      <c r="C1039" s="589"/>
      <c r="D1039" s="589"/>
      <c r="E1039" s="589"/>
    </row>
    <row r="1040" spans="1:5" ht="12.75">
      <c r="A1040" s="589"/>
      <c r="B1040" s="589"/>
      <c r="C1040" s="589"/>
      <c r="D1040" s="589"/>
      <c r="E1040" s="589"/>
    </row>
    <row r="1041" spans="1:5" ht="12.75">
      <c r="A1041" s="589"/>
      <c r="B1041" s="589"/>
      <c r="C1041" s="589"/>
      <c r="D1041" s="589"/>
      <c r="E1041" s="589"/>
    </row>
    <row r="1042" spans="1:5" ht="12.75">
      <c r="A1042" s="589"/>
      <c r="B1042" s="589"/>
      <c r="C1042" s="589"/>
      <c r="D1042" s="589"/>
      <c r="E1042" s="589"/>
    </row>
    <row r="1043" spans="1:5" ht="12.75">
      <c r="A1043" s="589"/>
      <c r="B1043" s="589"/>
      <c r="C1043" s="589"/>
      <c r="D1043" s="589"/>
      <c r="E1043" s="589"/>
    </row>
    <row r="1044" spans="1:5" ht="12.75">
      <c r="A1044" s="589"/>
      <c r="B1044" s="589"/>
      <c r="C1044" s="589"/>
      <c r="D1044" s="589"/>
      <c r="E1044" s="589"/>
    </row>
    <row r="1045" spans="1:5" ht="12.75">
      <c r="A1045" s="589"/>
      <c r="B1045" s="589"/>
      <c r="C1045" s="589"/>
      <c r="D1045" s="589"/>
      <c r="E1045" s="589"/>
    </row>
    <row r="1046" spans="1:5" ht="12.75">
      <c r="A1046" s="589"/>
      <c r="B1046" s="589"/>
      <c r="C1046" s="589"/>
      <c r="D1046" s="589"/>
      <c r="E1046" s="589"/>
    </row>
    <row r="1047" spans="1:5" ht="12.75">
      <c r="A1047" s="589"/>
      <c r="B1047" s="589"/>
      <c r="C1047" s="589"/>
      <c r="D1047" s="589"/>
      <c r="E1047" s="589"/>
    </row>
    <row r="1048" spans="1:5" ht="12.75">
      <c r="A1048" s="589"/>
      <c r="B1048" s="589"/>
      <c r="C1048" s="589"/>
      <c r="D1048" s="589"/>
      <c r="E1048" s="589"/>
    </row>
    <row r="1049" spans="1:5" ht="12.75">
      <c r="A1049" s="589"/>
      <c r="B1049" s="589"/>
      <c r="C1049" s="589"/>
      <c r="D1049" s="589"/>
      <c r="E1049" s="589"/>
    </row>
    <row r="1050" spans="1:5" ht="12.75">
      <c r="A1050" s="589"/>
      <c r="B1050" s="589"/>
      <c r="C1050" s="589"/>
      <c r="D1050" s="589"/>
      <c r="E1050" s="589"/>
    </row>
    <row r="1051" spans="1:5" ht="12.75">
      <c r="A1051" s="589"/>
      <c r="B1051" s="589"/>
      <c r="C1051" s="589"/>
      <c r="D1051" s="589"/>
      <c r="E1051" s="589"/>
    </row>
    <row r="1052" spans="1:5" ht="12.75">
      <c r="A1052" s="589"/>
      <c r="B1052" s="589"/>
      <c r="C1052" s="589"/>
      <c r="D1052" s="589"/>
      <c r="E1052" s="589"/>
    </row>
    <row r="1053" spans="1:5" ht="12.75">
      <c r="A1053" s="589"/>
      <c r="B1053" s="589"/>
      <c r="C1053" s="589"/>
      <c r="D1053" s="589"/>
      <c r="E1053" s="589"/>
    </row>
    <row r="1054" spans="1:5" ht="12.75">
      <c r="A1054" s="589"/>
      <c r="B1054" s="589"/>
      <c r="C1054" s="589"/>
      <c r="D1054" s="589"/>
      <c r="E1054" s="589"/>
    </row>
    <row r="1055" spans="1:5" ht="12.75">
      <c r="A1055" s="589"/>
      <c r="B1055" s="589"/>
      <c r="C1055" s="589"/>
      <c r="D1055" s="589"/>
      <c r="E1055" s="589"/>
    </row>
    <row r="1056" spans="1:5" ht="12.75">
      <c r="A1056" s="589"/>
      <c r="B1056" s="589"/>
      <c r="C1056" s="589"/>
      <c r="D1056" s="589"/>
      <c r="E1056" s="589"/>
    </row>
    <row r="1057" spans="1:5" ht="12.75">
      <c r="A1057" s="589"/>
      <c r="B1057" s="589"/>
      <c r="C1057" s="589"/>
      <c r="D1057" s="589"/>
      <c r="E1057" s="589"/>
    </row>
    <row r="1058" spans="1:5" ht="12.75">
      <c r="A1058" s="589"/>
      <c r="B1058" s="589"/>
      <c r="C1058" s="589"/>
      <c r="D1058" s="589"/>
      <c r="E1058" s="589"/>
    </row>
    <row r="1059" spans="1:5" ht="12.75">
      <c r="A1059" s="589"/>
      <c r="B1059" s="589"/>
      <c r="C1059" s="589"/>
      <c r="D1059" s="589"/>
      <c r="E1059" s="589"/>
    </row>
    <row r="1060" spans="1:5" ht="12.75">
      <c r="A1060" s="589"/>
      <c r="B1060" s="589"/>
      <c r="C1060" s="589"/>
      <c r="D1060" s="589"/>
      <c r="E1060" s="589"/>
    </row>
    <row r="1061" spans="1:5" ht="12.75">
      <c r="A1061" s="589"/>
      <c r="B1061" s="589"/>
      <c r="C1061" s="589"/>
      <c r="D1061" s="589"/>
      <c r="E1061" s="589"/>
    </row>
    <row r="1062" spans="1:5" ht="12.75">
      <c r="A1062" s="589"/>
      <c r="B1062" s="589"/>
      <c r="C1062" s="589"/>
      <c r="D1062" s="589"/>
      <c r="E1062" s="589"/>
    </row>
    <row r="1063" spans="1:5" ht="12.75">
      <c r="A1063" s="589"/>
      <c r="B1063" s="589"/>
      <c r="C1063" s="589"/>
      <c r="D1063" s="589"/>
      <c r="E1063" s="589"/>
    </row>
    <row r="1064" spans="1:5" ht="12.75">
      <c r="A1064" s="589"/>
      <c r="B1064" s="589"/>
      <c r="C1064" s="589"/>
      <c r="D1064" s="589"/>
      <c r="E1064" s="589"/>
    </row>
    <row r="1065" spans="1:5" ht="12.75">
      <c r="A1065" s="589"/>
      <c r="B1065" s="589"/>
      <c r="C1065" s="589"/>
      <c r="D1065" s="589"/>
      <c r="E1065" s="589"/>
    </row>
    <row r="1066" spans="1:5" ht="12.75">
      <c r="A1066" s="589"/>
      <c r="B1066" s="589"/>
      <c r="C1066" s="589"/>
      <c r="D1066" s="589"/>
      <c r="E1066" s="589"/>
    </row>
    <row r="1067" spans="1:5" ht="12.75">
      <c r="A1067" s="589"/>
      <c r="B1067" s="589"/>
      <c r="C1067" s="589"/>
      <c r="D1067" s="589"/>
      <c r="E1067" s="589"/>
    </row>
    <row r="1068" spans="1:5" ht="12.75">
      <c r="A1068" s="589"/>
      <c r="B1068" s="589"/>
      <c r="C1068" s="589"/>
      <c r="D1068" s="589"/>
      <c r="E1068" s="589"/>
    </row>
    <row r="1069" spans="1:5" ht="12.75">
      <c r="A1069" s="589"/>
      <c r="B1069" s="589"/>
      <c r="C1069" s="589"/>
      <c r="D1069" s="589"/>
      <c r="E1069" s="589"/>
    </row>
    <row r="1070" spans="1:5" ht="12.75">
      <c r="A1070" s="589"/>
      <c r="B1070" s="589"/>
      <c r="C1070" s="589"/>
      <c r="D1070" s="589"/>
      <c r="E1070" s="589"/>
    </row>
    <row r="1071" spans="1:5" ht="12.75">
      <c r="A1071" s="589"/>
      <c r="B1071" s="589"/>
      <c r="C1071" s="589"/>
      <c r="D1071" s="589"/>
      <c r="E1071" s="589"/>
    </row>
    <row r="1072" spans="1:5" ht="12.75">
      <c r="A1072" s="589"/>
      <c r="B1072" s="589"/>
      <c r="C1072" s="589"/>
      <c r="D1072" s="589"/>
      <c r="E1072" s="589"/>
    </row>
    <row r="1073" spans="1:5" ht="12.75">
      <c r="A1073" s="589"/>
      <c r="B1073" s="589"/>
      <c r="C1073" s="589"/>
      <c r="D1073" s="589"/>
      <c r="E1073" s="589"/>
    </row>
    <row r="1074" spans="1:5" ht="12.75">
      <c r="A1074" s="589"/>
      <c r="B1074" s="589"/>
      <c r="C1074" s="589"/>
      <c r="D1074" s="589"/>
      <c r="E1074" s="589"/>
    </row>
    <row r="1075" spans="1:5" ht="12.75">
      <c r="A1075" s="589"/>
      <c r="B1075" s="589"/>
      <c r="C1075" s="589"/>
      <c r="D1075" s="589"/>
      <c r="E1075" s="589"/>
    </row>
    <row r="1076" spans="1:5" ht="12.75">
      <c r="A1076" s="589"/>
      <c r="B1076" s="589"/>
      <c r="C1076" s="589"/>
      <c r="D1076" s="589"/>
      <c r="E1076" s="589"/>
    </row>
    <row r="1077" spans="1:5" ht="12.75">
      <c r="A1077" s="589"/>
      <c r="B1077" s="589"/>
      <c r="C1077" s="589"/>
      <c r="D1077" s="589"/>
      <c r="E1077" s="589"/>
    </row>
    <row r="1078" spans="1:5" ht="12.75">
      <c r="A1078" s="589"/>
      <c r="B1078" s="589"/>
      <c r="C1078" s="589"/>
      <c r="D1078" s="589"/>
      <c r="E1078" s="589"/>
    </row>
    <row r="1079" spans="1:5" ht="12.75">
      <c r="A1079" s="589"/>
      <c r="B1079" s="589"/>
      <c r="C1079" s="589"/>
      <c r="D1079" s="589"/>
      <c r="E1079" s="589"/>
    </row>
    <row r="1080" spans="1:5" ht="12.75">
      <c r="A1080" s="589"/>
      <c r="B1080" s="589"/>
      <c r="C1080" s="589"/>
      <c r="D1080" s="589"/>
      <c r="E1080" s="589"/>
    </row>
    <row r="1081" spans="1:5" ht="12.75">
      <c r="A1081" s="589"/>
      <c r="B1081" s="589"/>
      <c r="C1081" s="589"/>
      <c r="D1081" s="589"/>
      <c r="E1081" s="589"/>
    </row>
    <row r="1082" spans="1:5" ht="12.75">
      <c r="A1082" s="589"/>
      <c r="B1082" s="589"/>
      <c r="C1082" s="589"/>
      <c r="D1082" s="589"/>
      <c r="E1082" s="589"/>
    </row>
    <row r="1083" spans="1:5" ht="12.75">
      <c r="A1083" s="589"/>
      <c r="B1083" s="589"/>
      <c r="C1083" s="589"/>
      <c r="D1083" s="589"/>
      <c r="E1083" s="589"/>
    </row>
    <row r="1084" spans="1:5" ht="12.75">
      <c r="A1084" s="589"/>
      <c r="B1084" s="589"/>
      <c r="C1084" s="589"/>
      <c r="D1084" s="589"/>
      <c r="E1084" s="589"/>
    </row>
    <row r="1085" spans="1:5" ht="12.75">
      <c r="A1085" s="589"/>
      <c r="B1085" s="589"/>
      <c r="C1085" s="589"/>
      <c r="D1085" s="589"/>
      <c r="E1085" s="589"/>
    </row>
    <row r="1086" spans="1:5" ht="12.75">
      <c r="A1086" s="589"/>
      <c r="B1086" s="589"/>
      <c r="C1086" s="589"/>
      <c r="D1086" s="589"/>
      <c r="E1086" s="589"/>
    </row>
    <row r="1087" spans="1:5" ht="12.75">
      <c r="A1087" s="589"/>
      <c r="B1087" s="589"/>
      <c r="C1087" s="589"/>
      <c r="D1087" s="589"/>
      <c r="E1087" s="589"/>
    </row>
    <row r="1088" spans="1:5" ht="12.75">
      <c r="A1088" s="589"/>
      <c r="B1088" s="589"/>
      <c r="C1088" s="589"/>
      <c r="D1088" s="589"/>
      <c r="E1088" s="589"/>
    </row>
    <row r="1089" spans="1:5" ht="12.75">
      <c r="A1089" s="589"/>
      <c r="B1089" s="589"/>
      <c r="C1089" s="589"/>
      <c r="D1089" s="589"/>
      <c r="E1089" s="589"/>
    </row>
    <row r="1090" spans="1:5" ht="12.75">
      <c r="A1090" s="589"/>
      <c r="B1090" s="589"/>
      <c r="C1090" s="589"/>
      <c r="D1090" s="589"/>
      <c r="E1090" s="589"/>
    </row>
    <row r="1091" spans="1:5" ht="12.75">
      <c r="A1091" s="589"/>
      <c r="B1091" s="589"/>
      <c r="C1091" s="589"/>
      <c r="D1091" s="589"/>
      <c r="E1091" s="589"/>
    </row>
    <row r="1092" spans="1:5" ht="12.75">
      <c r="A1092" s="589"/>
      <c r="B1092" s="589"/>
      <c r="C1092" s="589"/>
      <c r="D1092" s="589"/>
      <c r="E1092" s="589"/>
    </row>
    <row r="1093" spans="1:5" ht="12.75">
      <c r="A1093" s="589"/>
      <c r="B1093" s="589"/>
      <c r="C1093" s="589"/>
      <c r="D1093" s="589"/>
      <c r="E1093" s="589"/>
    </row>
    <row r="1094" spans="1:5" ht="12.75">
      <c r="A1094" s="589"/>
      <c r="B1094" s="589"/>
      <c r="C1094" s="589"/>
      <c r="D1094" s="589"/>
      <c r="E1094" s="589"/>
    </row>
    <row r="1095" spans="1:5" ht="12.75">
      <c r="A1095" s="589"/>
      <c r="B1095" s="589"/>
      <c r="C1095" s="589"/>
      <c r="D1095" s="589"/>
      <c r="E1095" s="589"/>
    </row>
    <row r="1096" spans="1:5" ht="12.75">
      <c r="A1096" s="589"/>
      <c r="B1096" s="589"/>
      <c r="C1096" s="589"/>
      <c r="D1096" s="589"/>
      <c r="E1096" s="589"/>
    </row>
    <row r="1097" spans="1:5" ht="12.75">
      <c r="A1097" s="589"/>
      <c r="B1097" s="589"/>
      <c r="C1097" s="589"/>
      <c r="D1097" s="589"/>
      <c r="E1097" s="589"/>
    </row>
    <row r="1098" spans="1:5" ht="12.75">
      <c r="A1098" s="589"/>
      <c r="B1098" s="589"/>
      <c r="C1098" s="589"/>
      <c r="D1098" s="589"/>
      <c r="E1098" s="589"/>
    </row>
    <row r="1099" spans="1:5" ht="12.75">
      <c r="A1099" s="589"/>
      <c r="B1099" s="589"/>
      <c r="C1099" s="589"/>
      <c r="D1099" s="589"/>
      <c r="E1099" s="589"/>
    </row>
    <row r="1100" spans="1:5" ht="12.75">
      <c r="A1100" s="589"/>
      <c r="B1100" s="589"/>
      <c r="C1100" s="589"/>
      <c r="D1100" s="589"/>
      <c r="E1100" s="589"/>
    </row>
    <row r="1101" spans="1:5" ht="12.75">
      <c r="A1101" s="589"/>
      <c r="B1101" s="589"/>
      <c r="C1101" s="589"/>
      <c r="D1101" s="589"/>
      <c r="E1101" s="589"/>
    </row>
    <row r="1102" spans="1:5" ht="12.75">
      <c r="A1102" s="589"/>
      <c r="B1102" s="589"/>
      <c r="C1102" s="589"/>
      <c r="D1102" s="589"/>
      <c r="E1102" s="589"/>
    </row>
    <row r="1103" spans="1:5" ht="12.75">
      <c r="A1103" s="589"/>
      <c r="B1103" s="589"/>
      <c r="C1103" s="589"/>
      <c r="D1103" s="589"/>
      <c r="E1103" s="589"/>
    </row>
    <row r="1104" spans="1:5" ht="12.75">
      <c r="A1104" s="589"/>
      <c r="B1104" s="589"/>
      <c r="C1104" s="589"/>
      <c r="D1104" s="589"/>
      <c r="E1104" s="589"/>
    </row>
    <row r="1105" spans="1:5" ht="12.75">
      <c r="A1105" s="589"/>
      <c r="B1105" s="589"/>
      <c r="C1105" s="589"/>
      <c r="D1105" s="589"/>
      <c r="E1105" s="589"/>
    </row>
    <row r="1106" spans="1:5" ht="12.75">
      <c r="A1106" s="589"/>
      <c r="B1106" s="589"/>
      <c r="C1106" s="589"/>
      <c r="D1106" s="589"/>
      <c r="E1106" s="589"/>
    </row>
    <row r="1107" spans="1:5" ht="12.75">
      <c r="A1107" s="589"/>
      <c r="B1107" s="589"/>
      <c r="C1107" s="589"/>
      <c r="D1107" s="589"/>
      <c r="E1107" s="589"/>
    </row>
    <row r="1108" spans="1:5" ht="12.75">
      <c r="A1108" s="589"/>
      <c r="B1108" s="589"/>
      <c r="C1108" s="589"/>
      <c r="D1108" s="589"/>
      <c r="E1108" s="589"/>
    </row>
    <row r="1109" spans="1:5" ht="12.75">
      <c r="A1109" s="589"/>
      <c r="B1109" s="589"/>
      <c r="C1109" s="589"/>
      <c r="D1109" s="589"/>
      <c r="E1109" s="589"/>
    </row>
    <row r="1110" spans="1:5" ht="12.75">
      <c r="A1110" s="589"/>
      <c r="B1110" s="589"/>
      <c r="C1110" s="589"/>
      <c r="D1110" s="589"/>
      <c r="E1110" s="589"/>
    </row>
    <row r="1111" spans="1:5" ht="12.75">
      <c r="A1111" s="589"/>
      <c r="B1111" s="589"/>
      <c r="C1111" s="589"/>
      <c r="D1111" s="589"/>
      <c r="E1111" s="589"/>
    </row>
    <row r="1112" spans="1:5" ht="12.75">
      <c r="A1112" s="589"/>
      <c r="B1112" s="589"/>
      <c r="C1112" s="589"/>
      <c r="D1112" s="589"/>
      <c r="E1112" s="589"/>
    </row>
    <row r="1113" spans="1:5" ht="12.75">
      <c r="A1113" s="589"/>
      <c r="B1113" s="589"/>
      <c r="C1113" s="589"/>
      <c r="D1113" s="589"/>
      <c r="E1113" s="589"/>
    </row>
    <row r="1114" spans="1:5" ht="12.75">
      <c r="A1114" s="589"/>
      <c r="B1114" s="589"/>
      <c r="C1114" s="589"/>
      <c r="D1114" s="589"/>
      <c r="E1114" s="589"/>
    </row>
    <row r="1115" spans="1:5" ht="12.75">
      <c r="A1115" s="589"/>
      <c r="B1115" s="589"/>
      <c r="C1115" s="589"/>
      <c r="D1115" s="589"/>
      <c r="E1115" s="589"/>
    </row>
    <row r="1116" spans="1:5" ht="12.75">
      <c r="A1116" s="589"/>
      <c r="B1116" s="589"/>
      <c r="C1116" s="589"/>
      <c r="D1116" s="589"/>
      <c r="E1116" s="589"/>
    </row>
    <row r="1117" spans="1:5" ht="12.75">
      <c r="A1117" s="589"/>
      <c r="B1117" s="589"/>
      <c r="C1117" s="589"/>
      <c r="D1117" s="589"/>
      <c r="E1117" s="589"/>
    </row>
    <row r="1118" spans="1:5" ht="12.75">
      <c r="A1118" s="589"/>
      <c r="B1118" s="589"/>
      <c r="C1118" s="589"/>
      <c r="D1118" s="589"/>
      <c r="E1118" s="589"/>
    </row>
    <row r="1119" spans="1:5" ht="12.75">
      <c r="A1119" s="589"/>
      <c r="B1119" s="589"/>
      <c r="C1119" s="589"/>
      <c r="D1119" s="589"/>
      <c r="E1119" s="589"/>
    </row>
    <row r="1120" spans="1:5" ht="12.75">
      <c r="A1120" s="589"/>
      <c r="B1120" s="589"/>
      <c r="C1120" s="589"/>
      <c r="D1120" s="589"/>
      <c r="E1120" s="589"/>
    </row>
    <row r="1121" spans="1:5" ht="12.75">
      <c r="A1121" s="589"/>
      <c r="B1121" s="589"/>
      <c r="C1121" s="589"/>
      <c r="D1121" s="589"/>
      <c r="E1121" s="589"/>
    </row>
    <row r="1122" spans="1:5" ht="12.75">
      <c r="A1122" s="589"/>
      <c r="B1122" s="589"/>
      <c r="C1122" s="589"/>
      <c r="D1122" s="589"/>
      <c r="E1122" s="589"/>
    </row>
    <row r="1123" spans="1:5" ht="12.75">
      <c r="A1123" s="589"/>
      <c r="B1123" s="589"/>
      <c r="C1123" s="589"/>
      <c r="D1123" s="589"/>
      <c r="E1123" s="589"/>
    </row>
    <row r="1124" spans="1:5" ht="12.75">
      <c r="A1124" s="589"/>
      <c r="B1124" s="589"/>
      <c r="C1124" s="589"/>
      <c r="D1124" s="589"/>
      <c r="E1124" s="589"/>
    </row>
    <row r="1125" spans="1:5" ht="12.75">
      <c r="A1125" s="589"/>
      <c r="B1125" s="589"/>
      <c r="C1125" s="589"/>
      <c r="D1125" s="589"/>
      <c r="E1125" s="589"/>
    </row>
    <row r="1126" spans="1:5" ht="12.75">
      <c r="A1126" s="589"/>
      <c r="B1126" s="589"/>
      <c r="C1126" s="589"/>
      <c r="D1126" s="589"/>
      <c r="E1126" s="589"/>
    </row>
    <row r="1127" spans="1:5" ht="12.75">
      <c r="A1127" s="589"/>
      <c r="B1127" s="589"/>
      <c r="C1127" s="589"/>
      <c r="D1127" s="589"/>
      <c r="E1127" s="589"/>
    </row>
    <row r="1128" spans="1:5" ht="12.75">
      <c r="A1128" s="589"/>
      <c r="B1128" s="589"/>
      <c r="C1128" s="589"/>
      <c r="D1128" s="589"/>
      <c r="E1128" s="589"/>
    </row>
    <row r="1129" spans="1:5" ht="12.75">
      <c r="A1129" s="589"/>
      <c r="B1129" s="589"/>
      <c r="C1129" s="589"/>
      <c r="D1129" s="589"/>
      <c r="E1129" s="589"/>
    </row>
    <row r="1130" spans="1:5" ht="12.75">
      <c r="A1130" s="589"/>
      <c r="B1130" s="589"/>
      <c r="C1130" s="589"/>
      <c r="D1130" s="589"/>
      <c r="E1130" s="589"/>
    </row>
    <row r="1131" spans="1:5" ht="12.75">
      <c r="A1131" s="589"/>
      <c r="B1131" s="589"/>
      <c r="C1131" s="589"/>
      <c r="D1131" s="589"/>
      <c r="E1131" s="589"/>
    </row>
    <row r="1132" spans="1:5" ht="12.75">
      <c r="A1132" s="589"/>
      <c r="B1132" s="589"/>
      <c r="C1132" s="589"/>
      <c r="D1132" s="589"/>
      <c r="E1132" s="589"/>
    </row>
    <row r="1133" spans="1:5" ht="12.75">
      <c r="A1133" s="589"/>
      <c r="B1133" s="589"/>
      <c r="C1133" s="589"/>
      <c r="D1133" s="589"/>
      <c r="E1133" s="589"/>
    </row>
    <row r="1134" spans="1:5" ht="12.75">
      <c r="A1134" s="589"/>
      <c r="B1134" s="589"/>
      <c r="C1134" s="589"/>
      <c r="D1134" s="589"/>
      <c r="E1134" s="589"/>
    </row>
    <row r="1135" spans="1:5" ht="12.75">
      <c r="A1135" s="589"/>
      <c r="B1135" s="589"/>
      <c r="C1135" s="589"/>
      <c r="D1135" s="589"/>
      <c r="E1135" s="589"/>
    </row>
    <row r="1136" spans="1:5" ht="12.75">
      <c r="A1136" s="589"/>
      <c r="B1136" s="589"/>
      <c r="C1136" s="589"/>
      <c r="D1136" s="589"/>
      <c r="E1136" s="589"/>
    </row>
    <row r="1137" spans="1:5" ht="12.75">
      <c r="A1137" s="589"/>
      <c r="B1137" s="589"/>
      <c r="C1137" s="589"/>
      <c r="D1137" s="589"/>
      <c r="E1137" s="589"/>
    </row>
    <row r="1138" spans="1:5" ht="12.75">
      <c r="A1138" s="589"/>
      <c r="B1138" s="589"/>
      <c r="C1138" s="589"/>
      <c r="D1138" s="589"/>
      <c r="E1138" s="589"/>
    </row>
    <row r="1139" spans="1:5" ht="12.75">
      <c r="A1139" s="589"/>
      <c r="B1139" s="589"/>
      <c r="C1139" s="589"/>
      <c r="D1139" s="589"/>
      <c r="E1139" s="589"/>
    </row>
    <row r="1140" spans="1:5" ht="12.75">
      <c r="A1140" s="589"/>
      <c r="B1140" s="589"/>
      <c r="C1140" s="589"/>
      <c r="D1140" s="589"/>
      <c r="E1140" s="589"/>
    </row>
    <row r="1141" spans="1:5" ht="12.75">
      <c r="A1141" s="589"/>
      <c r="B1141" s="589"/>
      <c r="C1141" s="589"/>
      <c r="D1141" s="589"/>
      <c r="E1141" s="589"/>
    </row>
    <row r="1142" spans="1:5" ht="12.75">
      <c r="A1142" s="589"/>
      <c r="B1142" s="589"/>
      <c r="C1142" s="589"/>
      <c r="D1142" s="589"/>
      <c r="E1142" s="589"/>
    </row>
    <row r="1143" spans="1:5" ht="12.75">
      <c r="A1143" s="589"/>
      <c r="B1143" s="589"/>
      <c r="C1143" s="589"/>
      <c r="D1143" s="589"/>
      <c r="E1143" s="589"/>
    </row>
    <row r="1144" spans="1:5" ht="12.75">
      <c r="A1144" s="589"/>
      <c r="B1144" s="589"/>
      <c r="C1144" s="589"/>
      <c r="D1144" s="589"/>
      <c r="E1144" s="589"/>
    </row>
    <row r="1145" spans="1:5" ht="12.75">
      <c r="A1145" s="589"/>
      <c r="B1145" s="589"/>
      <c r="C1145" s="589"/>
      <c r="D1145" s="589"/>
      <c r="E1145" s="589"/>
    </row>
    <row r="1146" spans="1:5" ht="12.75">
      <c r="A1146" s="589"/>
      <c r="B1146" s="589"/>
      <c r="C1146" s="589"/>
      <c r="D1146" s="589"/>
      <c r="E1146" s="589"/>
    </row>
    <row r="1147" spans="1:5" ht="12.75">
      <c r="A1147" s="589"/>
      <c r="B1147" s="589"/>
      <c r="C1147" s="589"/>
      <c r="D1147" s="589"/>
      <c r="E1147" s="589"/>
    </row>
    <row r="1148" spans="1:5" ht="12.75">
      <c r="A1148" s="589"/>
      <c r="B1148" s="589"/>
      <c r="C1148" s="589"/>
      <c r="D1148" s="589"/>
      <c r="E1148" s="589"/>
    </row>
    <row r="1149" spans="1:5" ht="12.75">
      <c r="A1149" s="589"/>
      <c r="B1149" s="589"/>
      <c r="C1149" s="589"/>
      <c r="D1149" s="589"/>
      <c r="E1149" s="589"/>
    </row>
    <row r="1150" spans="1:5" ht="12.75">
      <c r="A1150" s="589"/>
      <c r="B1150" s="589"/>
      <c r="C1150" s="589"/>
      <c r="D1150" s="589"/>
      <c r="E1150" s="589"/>
    </row>
    <row r="1151" spans="1:5" ht="12.75">
      <c r="A1151" s="589"/>
      <c r="B1151" s="589"/>
      <c r="C1151" s="589"/>
      <c r="D1151" s="589"/>
      <c r="E1151" s="589"/>
    </row>
    <row r="1152" spans="1:5" ht="12.75">
      <c r="A1152" s="589"/>
      <c r="B1152" s="589"/>
      <c r="C1152" s="589"/>
      <c r="D1152" s="589"/>
      <c r="E1152" s="589"/>
    </row>
    <row r="1153" spans="1:5" ht="12.75">
      <c r="A1153" s="589"/>
      <c r="B1153" s="589"/>
      <c r="C1153" s="589"/>
      <c r="D1153" s="589"/>
      <c r="E1153" s="589"/>
    </row>
    <row r="1154" spans="1:5" ht="12.75">
      <c r="A1154" s="589"/>
      <c r="B1154" s="589"/>
      <c r="C1154" s="589"/>
      <c r="D1154" s="589"/>
      <c r="E1154" s="589"/>
    </row>
    <row r="1155" spans="1:5" ht="12.75">
      <c r="A1155" s="589"/>
      <c r="B1155" s="589"/>
      <c r="C1155" s="589"/>
      <c r="D1155" s="589"/>
      <c r="E1155" s="589"/>
    </row>
    <row r="1156" spans="1:5" ht="12.75">
      <c r="A1156" s="589"/>
      <c r="B1156" s="589"/>
      <c r="C1156" s="589"/>
      <c r="D1156" s="589"/>
      <c r="E1156" s="589"/>
    </row>
    <row r="1157" spans="1:5" ht="12.75">
      <c r="A1157" s="589"/>
      <c r="B1157" s="589"/>
      <c r="C1157" s="589"/>
      <c r="D1157" s="589"/>
      <c r="E1157" s="589"/>
    </row>
    <row r="1158" spans="1:5" ht="12.75">
      <c r="A1158" s="589"/>
      <c r="B1158" s="589"/>
      <c r="C1158" s="589"/>
      <c r="D1158" s="589"/>
      <c r="E1158" s="589"/>
    </row>
    <row r="1159" spans="1:5" ht="12.75">
      <c r="A1159" s="589"/>
      <c r="B1159" s="589"/>
      <c r="C1159" s="589"/>
      <c r="D1159" s="589"/>
      <c r="E1159" s="589"/>
    </row>
    <row r="1160" spans="1:5" ht="12.75">
      <c r="A1160" s="589"/>
      <c r="B1160" s="589"/>
      <c r="C1160" s="589"/>
      <c r="D1160" s="589"/>
      <c r="E1160" s="589"/>
    </row>
    <row r="1161" spans="1:5" ht="12.75">
      <c r="A1161" s="589"/>
      <c r="B1161" s="589"/>
      <c r="C1161" s="589"/>
      <c r="D1161" s="589"/>
      <c r="E1161" s="589"/>
    </row>
    <row r="1162" spans="1:5" ht="12.75">
      <c r="A1162" s="589"/>
      <c r="B1162" s="589"/>
      <c r="C1162" s="589"/>
      <c r="D1162" s="589"/>
      <c r="E1162" s="589"/>
    </row>
    <row r="1163" spans="1:5" ht="12.75">
      <c r="A1163" s="589"/>
      <c r="B1163" s="589"/>
      <c r="C1163" s="589"/>
      <c r="D1163" s="589"/>
      <c r="E1163" s="589"/>
    </row>
    <row r="1164" spans="1:5" ht="12.75">
      <c r="A1164" s="589"/>
      <c r="B1164" s="589"/>
      <c r="C1164" s="589"/>
      <c r="D1164" s="589"/>
      <c r="E1164" s="589"/>
    </row>
    <row r="1165" spans="1:5" ht="12.75">
      <c r="A1165" s="589"/>
      <c r="B1165" s="589"/>
      <c r="C1165" s="589"/>
      <c r="D1165" s="589"/>
      <c r="E1165" s="589"/>
    </row>
    <row r="1166" spans="1:5" ht="12.75">
      <c r="A1166" s="589"/>
      <c r="B1166" s="589"/>
      <c r="C1166" s="589"/>
      <c r="D1166" s="589"/>
      <c r="E1166" s="589"/>
    </row>
    <row r="1167" spans="1:5" ht="12.75">
      <c r="A1167" s="589"/>
      <c r="B1167" s="589"/>
      <c r="C1167" s="589"/>
      <c r="D1167" s="589"/>
      <c r="E1167" s="589"/>
    </row>
    <row r="1168" spans="1:5" ht="12.75">
      <c r="A1168" s="589"/>
      <c r="B1168" s="589"/>
      <c r="C1168" s="589"/>
      <c r="D1168" s="589"/>
      <c r="E1168" s="589"/>
    </row>
    <row r="1169" spans="1:5" ht="12.75">
      <c r="A1169" s="589"/>
      <c r="B1169" s="589"/>
      <c r="C1169" s="589"/>
      <c r="D1169" s="589"/>
      <c r="E1169" s="589"/>
    </row>
    <row r="1170" spans="1:5" ht="12.75">
      <c r="A1170" s="589"/>
      <c r="B1170" s="589"/>
      <c r="C1170" s="589"/>
      <c r="D1170" s="589"/>
      <c r="E1170" s="589"/>
    </row>
    <row r="1171" spans="1:5" ht="12.75">
      <c r="A1171" s="589"/>
      <c r="B1171" s="589"/>
      <c r="C1171" s="589"/>
      <c r="D1171" s="589"/>
      <c r="E1171" s="589"/>
    </row>
    <row r="1172" spans="1:5" ht="12.75">
      <c r="A1172" s="589"/>
      <c r="B1172" s="589"/>
      <c r="C1172" s="589"/>
      <c r="D1172" s="589"/>
      <c r="E1172" s="589"/>
    </row>
    <row r="1173" spans="1:5" ht="12.75">
      <c r="A1173" s="589"/>
      <c r="B1173" s="589"/>
      <c r="C1173" s="589"/>
      <c r="D1173" s="589"/>
      <c r="E1173" s="589"/>
    </row>
    <row r="1174" spans="1:5" ht="12.75">
      <c r="A1174" s="589"/>
      <c r="B1174" s="589"/>
      <c r="C1174" s="589"/>
      <c r="D1174" s="589"/>
      <c r="E1174" s="589"/>
    </row>
    <row r="1175" spans="1:5" ht="12.75">
      <c r="A1175" s="589"/>
      <c r="B1175" s="589"/>
      <c r="C1175" s="589"/>
      <c r="D1175" s="589"/>
      <c r="E1175" s="589"/>
    </row>
    <row r="1176" spans="1:5" ht="12.75">
      <c r="A1176" s="589"/>
      <c r="B1176" s="589"/>
      <c r="C1176" s="589"/>
      <c r="D1176" s="589"/>
      <c r="E1176" s="589"/>
    </row>
    <row r="1177" spans="1:5" ht="12.75">
      <c r="A1177" s="589"/>
      <c r="B1177" s="589"/>
      <c r="C1177" s="589"/>
      <c r="D1177" s="589"/>
      <c r="E1177" s="589"/>
    </row>
    <row r="1178" spans="1:5" ht="12.75">
      <c r="A1178" s="589"/>
      <c r="B1178" s="589"/>
      <c r="C1178" s="589"/>
      <c r="D1178" s="589"/>
      <c r="E1178" s="589"/>
    </row>
    <row r="1179" spans="1:5" ht="12.75">
      <c r="A1179" s="589"/>
      <c r="B1179" s="589"/>
      <c r="C1179" s="589"/>
      <c r="D1179" s="589"/>
      <c r="E1179" s="589"/>
    </row>
    <row r="1180" spans="1:5" ht="12.75">
      <c r="A1180" s="589"/>
      <c r="B1180" s="589"/>
      <c r="C1180" s="589"/>
      <c r="D1180" s="589"/>
      <c r="E1180" s="589"/>
    </row>
    <row r="1181" spans="1:5" ht="12.75">
      <c r="A1181" s="589"/>
      <c r="B1181" s="589"/>
      <c r="C1181" s="589"/>
      <c r="D1181" s="589"/>
      <c r="E1181" s="589"/>
    </row>
    <row r="1182" spans="1:5" ht="12.75">
      <c r="A1182" s="589"/>
      <c r="B1182" s="589"/>
      <c r="C1182" s="589"/>
      <c r="D1182" s="589"/>
      <c r="E1182" s="589"/>
    </row>
    <row r="1183" spans="1:5" ht="12.75">
      <c r="A1183" s="589"/>
      <c r="B1183" s="589"/>
      <c r="C1183" s="589"/>
      <c r="D1183" s="589"/>
      <c r="E1183" s="589"/>
    </row>
    <row r="1184" spans="1:5" ht="12.75">
      <c r="A1184" s="589"/>
      <c r="B1184" s="589"/>
      <c r="C1184" s="589"/>
      <c r="D1184" s="589"/>
      <c r="E1184" s="589"/>
    </row>
    <row r="1185" spans="1:5" ht="12.75">
      <c r="A1185" s="589"/>
      <c r="B1185" s="589"/>
      <c r="C1185" s="589"/>
      <c r="D1185" s="589"/>
      <c r="E1185" s="589"/>
    </row>
    <row r="1186" spans="1:5" ht="12.75">
      <c r="A1186" s="589"/>
      <c r="B1186" s="589"/>
      <c r="C1186" s="589"/>
      <c r="D1186" s="589"/>
      <c r="E1186" s="589"/>
    </row>
    <row r="1187" spans="1:5" ht="12.75">
      <c r="A1187" s="589"/>
      <c r="B1187" s="589"/>
      <c r="C1187" s="589"/>
      <c r="D1187" s="589"/>
      <c r="E1187" s="589"/>
    </row>
    <row r="1188" spans="1:5" ht="12.75">
      <c r="A1188" s="589"/>
      <c r="B1188" s="589"/>
      <c r="C1188" s="589"/>
      <c r="D1188" s="589"/>
      <c r="E1188" s="589"/>
    </row>
    <row r="1189" spans="1:5" ht="12.75">
      <c r="A1189" s="589"/>
      <c r="B1189" s="589"/>
      <c r="C1189" s="589"/>
      <c r="D1189" s="589"/>
      <c r="E1189" s="589"/>
    </row>
    <row r="1190" spans="1:5" ht="12.75">
      <c r="A1190" s="589"/>
      <c r="B1190" s="589"/>
      <c r="C1190" s="589"/>
      <c r="D1190" s="589"/>
      <c r="E1190" s="589"/>
    </row>
    <row r="1191" spans="1:5" ht="12.75">
      <c r="A1191" s="589"/>
      <c r="B1191" s="589"/>
      <c r="C1191" s="589"/>
      <c r="D1191" s="589"/>
      <c r="E1191" s="589"/>
    </row>
    <row r="1192" spans="1:5" ht="12.75">
      <c r="A1192" s="589"/>
      <c r="B1192" s="589"/>
      <c r="C1192" s="589"/>
      <c r="D1192" s="589"/>
      <c r="E1192" s="589"/>
    </row>
    <row r="1193" spans="1:5" ht="12.75">
      <c r="A1193" s="589"/>
      <c r="B1193" s="589"/>
      <c r="C1193" s="589"/>
      <c r="D1193" s="589"/>
      <c r="E1193" s="589"/>
    </row>
    <row r="1194" spans="1:5" ht="12.75">
      <c r="A1194" s="589"/>
      <c r="B1194" s="589"/>
      <c r="C1194" s="589"/>
      <c r="D1194" s="589"/>
      <c r="E1194" s="589"/>
    </row>
    <row r="1195" spans="1:5" ht="12.75">
      <c r="A1195" s="589"/>
      <c r="B1195" s="589"/>
      <c r="C1195" s="589"/>
      <c r="D1195" s="589"/>
      <c r="E1195" s="589"/>
    </row>
    <row r="1196" spans="1:5" ht="12.75">
      <c r="A1196" s="589"/>
      <c r="B1196" s="589"/>
      <c r="C1196" s="589"/>
      <c r="D1196" s="589"/>
      <c r="E1196" s="589"/>
    </row>
    <row r="1197" spans="1:5" ht="12.75">
      <c r="A1197" s="589"/>
      <c r="B1197" s="589"/>
      <c r="C1197" s="589"/>
      <c r="D1197" s="589"/>
      <c r="E1197" s="589"/>
    </row>
    <row r="1198" spans="1:5" ht="12.75">
      <c r="A1198" s="589"/>
      <c r="B1198" s="589"/>
      <c r="C1198" s="589"/>
      <c r="D1198" s="589"/>
      <c r="E1198" s="589"/>
    </row>
    <row r="1199" spans="1:5" ht="12.75">
      <c r="A1199" s="589"/>
      <c r="B1199" s="589"/>
      <c r="C1199" s="589"/>
      <c r="D1199" s="589"/>
      <c r="E1199" s="589"/>
    </row>
    <row r="1200" spans="1:5" ht="12.75">
      <c r="A1200" s="589"/>
      <c r="B1200" s="589"/>
      <c r="C1200" s="589"/>
      <c r="D1200" s="589"/>
      <c r="E1200" s="589"/>
    </row>
    <row r="1201" spans="1:5" ht="12.75">
      <c r="A1201" s="589"/>
      <c r="B1201" s="589"/>
      <c r="C1201" s="589"/>
      <c r="D1201" s="589"/>
      <c r="E1201" s="589"/>
    </row>
    <row r="1202" spans="1:5" ht="12.75">
      <c r="A1202" s="589"/>
      <c r="B1202" s="589"/>
      <c r="C1202" s="589"/>
      <c r="D1202" s="589"/>
      <c r="E1202" s="589"/>
    </row>
    <row r="1203" spans="1:5" ht="12.75">
      <c r="A1203" s="589"/>
      <c r="B1203" s="589"/>
      <c r="C1203" s="589"/>
      <c r="D1203" s="589"/>
      <c r="E1203" s="589"/>
    </row>
    <row r="1204" spans="1:5" ht="12.75">
      <c r="A1204" s="589"/>
      <c r="B1204" s="589"/>
      <c r="C1204" s="589"/>
      <c r="D1204" s="589"/>
      <c r="E1204" s="589"/>
    </row>
    <row r="1205" spans="1:5" ht="12.75">
      <c r="A1205" s="589"/>
      <c r="B1205" s="589"/>
      <c r="C1205" s="589"/>
      <c r="D1205" s="589"/>
      <c r="E1205" s="589"/>
    </row>
    <row r="1206" spans="1:5" ht="12.75">
      <c r="A1206" s="589"/>
      <c r="B1206" s="589"/>
      <c r="C1206" s="589"/>
      <c r="D1206" s="589"/>
      <c r="E1206" s="589"/>
    </row>
    <row r="1207" spans="1:5" ht="12.75">
      <c r="A1207" s="589"/>
      <c r="B1207" s="589"/>
      <c r="C1207" s="589"/>
      <c r="D1207" s="589"/>
      <c r="E1207" s="589"/>
    </row>
    <row r="1208" spans="1:5" ht="12.75">
      <c r="A1208" s="589"/>
      <c r="B1208" s="589"/>
      <c r="C1208" s="589"/>
      <c r="D1208" s="589"/>
      <c r="E1208" s="589"/>
    </row>
    <row r="1209" spans="1:5" ht="12.75">
      <c r="A1209" s="589"/>
      <c r="B1209" s="589"/>
      <c r="C1209" s="589"/>
      <c r="D1209" s="589"/>
      <c r="E1209" s="589"/>
    </row>
    <row r="1210" spans="1:5" ht="12.75">
      <c r="A1210" s="589"/>
      <c r="B1210" s="589"/>
      <c r="C1210" s="589"/>
      <c r="D1210" s="589"/>
      <c r="E1210" s="589"/>
    </row>
    <row r="1211" spans="1:5" ht="12.75">
      <c r="A1211" s="589"/>
      <c r="B1211" s="589"/>
      <c r="C1211" s="589"/>
      <c r="D1211" s="589"/>
      <c r="E1211" s="589"/>
    </row>
    <row r="1212" spans="1:5" ht="12.75">
      <c r="A1212" s="589"/>
      <c r="B1212" s="589"/>
      <c r="C1212" s="589"/>
      <c r="D1212" s="589"/>
      <c r="E1212" s="589"/>
    </row>
    <row r="1213" spans="1:5" ht="12.75">
      <c r="A1213" s="589"/>
      <c r="B1213" s="589"/>
      <c r="C1213" s="589"/>
      <c r="D1213" s="589"/>
      <c r="E1213" s="589"/>
    </row>
    <row r="1214" spans="1:5" ht="12.75">
      <c r="A1214" s="589"/>
      <c r="B1214" s="589"/>
      <c r="C1214" s="589"/>
      <c r="D1214" s="589"/>
      <c r="E1214" s="589"/>
    </row>
    <row r="1215" spans="1:5" ht="12.75">
      <c r="A1215" s="589"/>
      <c r="B1215" s="589"/>
      <c r="C1215" s="589"/>
      <c r="D1215" s="589"/>
      <c r="E1215" s="589"/>
    </row>
    <row r="1216" spans="1:5" ht="12.75">
      <c r="A1216" s="589"/>
      <c r="B1216" s="589"/>
      <c r="C1216" s="589"/>
      <c r="D1216" s="589"/>
      <c r="E1216" s="589"/>
    </row>
    <row r="1217" spans="1:5" ht="12.75">
      <c r="A1217" s="589"/>
      <c r="B1217" s="589"/>
      <c r="C1217" s="589"/>
      <c r="D1217" s="589"/>
      <c r="E1217" s="589"/>
    </row>
    <row r="1218" spans="1:5" ht="12.75">
      <c r="A1218" s="589"/>
      <c r="B1218" s="589"/>
      <c r="C1218" s="589"/>
      <c r="D1218" s="589"/>
      <c r="E1218" s="589"/>
    </row>
    <row r="1219" spans="1:5" ht="12.75">
      <c r="A1219" s="589"/>
      <c r="B1219" s="589"/>
      <c r="C1219" s="589"/>
      <c r="D1219" s="589"/>
      <c r="E1219" s="589"/>
    </row>
    <row r="1220" spans="1:5" ht="12.75">
      <c r="A1220" s="589"/>
      <c r="B1220" s="589"/>
      <c r="C1220" s="589"/>
      <c r="D1220" s="589"/>
      <c r="E1220" s="589"/>
    </row>
    <row r="1221" spans="1:5" ht="12.75">
      <c r="A1221" s="589"/>
      <c r="B1221" s="589"/>
      <c r="C1221" s="589"/>
      <c r="D1221" s="589"/>
      <c r="E1221" s="589"/>
    </row>
    <row r="1222" spans="1:5" ht="12.75">
      <c r="A1222" s="589"/>
      <c r="B1222" s="589"/>
      <c r="C1222" s="589"/>
      <c r="D1222" s="589"/>
      <c r="E1222" s="589"/>
    </row>
    <row r="1223" spans="1:5" ht="12.75">
      <c r="A1223" s="589"/>
      <c r="B1223" s="589"/>
      <c r="C1223" s="589"/>
      <c r="D1223" s="589"/>
      <c r="E1223" s="589"/>
    </row>
    <row r="1224" spans="1:5" ht="12.75">
      <c r="A1224" s="589"/>
      <c r="B1224" s="589"/>
      <c r="C1224" s="589"/>
      <c r="D1224" s="589"/>
      <c r="E1224" s="589"/>
    </row>
    <row r="1225" spans="1:5" ht="12.75">
      <c r="A1225" s="589"/>
      <c r="B1225" s="589"/>
      <c r="C1225" s="589"/>
      <c r="D1225" s="589"/>
      <c r="E1225" s="589"/>
    </row>
    <row r="1226" spans="1:5" ht="12.75">
      <c r="A1226" s="589"/>
      <c r="B1226" s="589"/>
      <c r="C1226" s="589"/>
      <c r="D1226" s="589"/>
      <c r="E1226" s="589"/>
    </row>
    <row r="1227" spans="1:5" ht="12.75">
      <c r="A1227" s="589"/>
      <c r="B1227" s="589"/>
      <c r="C1227" s="589"/>
      <c r="D1227" s="589"/>
      <c r="E1227" s="589"/>
    </row>
    <row r="1228" spans="1:5" ht="12.75">
      <c r="A1228" s="589"/>
      <c r="B1228" s="589"/>
      <c r="C1228" s="589"/>
      <c r="D1228" s="589"/>
      <c r="E1228" s="589"/>
    </row>
    <row r="1229" spans="1:5" ht="12.75">
      <c r="A1229" s="589"/>
      <c r="B1229" s="589"/>
      <c r="C1229" s="589"/>
      <c r="D1229" s="589"/>
      <c r="E1229" s="589"/>
    </row>
    <row r="1230" spans="1:5" ht="12.75">
      <c r="A1230" s="589"/>
      <c r="B1230" s="589"/>
      <c r="C1230" s="589"/>
      <c r="D1230" s="589"/>
      <c r="E1230" s="589"/>
    </row>
    <row r="1231" spans="1:5" ht="12.75">
      <c r="A1231" s="589"/>
      <c r="B1231" s="589"/>
      <c r="C1231" s="589"/>
      <c r="D1231" s="589"/>
      <c r="E1231" s="589"/>
    </row>
    <row r="1232" spans="1:5" ht="12.75">
      <c r="A1232" s="589"/>
      <c r="B1232" s="589"/>
      <c r="C1232" s="589"/>
      <c r="D1232" s="589"/>
      <c r="E1232" s="589"/>
    </row>
    <row r="1233" spans="1:5" ht="12.75">
      <c r="A1233" s="589"/>
      <c r="B1233" s="589"/>
      <c r="C1233" s="589"/>
      <c r="D1233" s="589"/>
      <c r="E1233" s="589"/>
    </row>
    <row r="1234" spans="1:5" ht="12.75">
      <c r="A1234" s="589"/>
      <c r="B1234" s="589"/>
      <c r="C1234" s="589"/>
      <c r="D1234" s="589"/>
      <c r="E1234" s="589"/>
    </row>
    <row r="1235" spans="1:5" ht="12.75">
      <c r="A1235" s="589"/>
      <c r="B1235" s="589"/>
      <c r="C1235" s="589"/>
      <c r="D1235" s="589"/>
      <c r="E1235" s="589"/>
    </row>
    <row r="1236" spans="1:5" ht="12.75">
      <c r="A1236" s="589"/>
      <c r="B1236" s="589"/>
      <c r="C1236" s="589"/>
      <c r="D1236" s="589"/>
      <c r="E1236" s="589"/>
    </row>
    <row r="1237" spans="1:5" ht="12.75">
      <c r="A1237" s="589"/>
      <c r="B1237" s="589"/>
      <c r="C1237" s="589"/>
      <c r="D1237" s="589"/>
      <c r="E1237" s="589"/>
    </row>
    <row r="1238" spans="1:5" ht="12.75">
      <c r="A1238" s="589"/>
      <c r="B1238" s="589"/>
      <c r="C1238" s="589"/>
      <c r="D1238" s="589"/>
      <c r="E1238" s="589"/>
    </row>
    <row r="1239" spans="1:5" ht="12.75">
      <c r="A1239" s="589"/>
      <c r="B1239" s="589"/>
      <c r="C1239" s="589"/>
      <c r="D1239" s="589"/>
      <c r="E1239" s="589"/>
    </row>
    <row r="1240" spans="1:5" ht="12.75">
      <c r="A1240" s="589"/>
      <c r="B1240" s="589"/>
      <c r="C1240" s="589"/>
      <c r="D1240" s="589"/>
      <c r="E1240" s="589"/>
    </row>
    <row r="1241" spans="1:5" ht="12.75">
      <c r="A1241" s="589"/>
      <c r="B1241" s="589"/>
      <c r="C1241" s="589"/>
      <c r="D1241" s="589"/>
      <c r="E1241" s="589"/>
    </row>
    <row r="1242" spans="1:5" ht="12.75">
      <c r="A1242" s="589"/>
      <c r="B1242" s="589"/>
      <c r="C1242" s="589"/>
      <c r="D1242" s="589"/>
      <c r="E1242" s="589"/>
    </row>
    <row r="1243" spans="1:5" ht="12.75">
      <c r="A1243" s="589"/>
      <c r="B1243" s="589"/>
      <c r="C1243" s="589"/>
      <c r="D1243" s="589"/>
      <c r="E1243" s="589"/>
    </row>
    <row r="1244" spans="1:5" ht="12.75">
      <c r="A1244" s="589"/>
      <c r="B1244" s="589"/>
      <c r="C1244" s="589"/>
      <c r="D1244" s="589"/>
      <c r="E1244" s="589"/>
    </row>
    <row r="1245" spans="1:5" ht="12.75">
      <c r="A1245" s="589"/>
      <c r="B1245" s="589"/>
      <c r="C1245" s="589"/>
      <c r="D1245" s="589"/>
      <c r="E1245" s="589"/>
    </row>
    <row r="1246" spans="1:5" ht="12.75">
      <c r="A1246" s="589"/>
      <c r="B1246" s="589"/>
      <c r="C1246" s="589"/>
      <c r="D1246" s="589"/>
      <c r="E1246" s="589"/>
    </row>
    <row r="1247" spans="1:5" ht="12.75">
      <c r="A1247" s="589"/>
      <c r="B1247" s="589"/>
      <c r="C1247" s="589"/>
      <c r="D1247" s="589"/>
      <c r="E1247" s="589"/>
    </row>
    <row r="1248" spans="1:5" ht="12.75">
      <c r="A1248" s="589"/>
      <c r="B1248" s="589"/>
      <c r="C1248" s="589"/>
      <c r="D1248" s="589"/>
      <c r="E1248" s="589"/>
    </row>
    <row r="1249" spans="1:5" ht="12.75">
      <c r="A1249" s="589"/>
      <c r="B1249" s="589"/>
      <c r="C1249" s="589"/>
      <c r="D1249" s="589"/>
      <c r="E1249" s="589"/>
    </row>
    <row r="1250" spans="1:5" ht="12.75">
      <c r="A1250" s="589"/>
      <c r="B1250" s="589"/>
      <c r="C1250" s="589"/>
      <c r="D1250" s="589"/>
      <c r="E1250" s="589"/>
    </row>
    <row r="1251" spans="1:5" ht="12.75">
      <c r="A1251" s="589"/>
      <c r="B1251" s="589"/>
      <c r="C1251" s="589"/>
      <c r="D1251" s="589"/>
      <c r="E1251" s="589"/>
    </row>
    <row r="1252" spans="1:5" ht="12.75">
      <c r="A1252" s="589"/>
      <c r="B1252" s="589"/>
      <c r="C1252" s="589"/>
      <c r="D1252" s="589"/>
      <c r="E1252" s="589"/>
    </row>
    <row r="1253" spans="1:5" ht="12.75">
      <c r="A1253" s="589"/>
      <c r="B1253" s="589"/>
      <c r="C1253" s="589"/>
      <c r="D1253" s="589"/>
      <c r="E1253" s="589"/>
    </row>
    <row r="1254" spans="1:5" ht="12.75">
      <c r="A1254" s="589"/>
      <c r="B1254" s="589"/>
      <c r="C1254" s="589"/>
      <c r="D1254" s="589"/>
      <c r="E1254" s="589"/>
    </row>
    <row r="1255" spans="1:5" ht="12.75">
      <c r="A1255" s="589"/>
      <c r="B1255" s="589"/>
      <c r="C1255" s="589"/>
      <c r="D1255" s="589"/>
      <c r="E1255" s="589"/>
    </row>
    <row r="1256" spans="1:5" ht="12.75">
      <c r="A1256" s="589"/>
      <c r="B1256" s="589"/>
      <c r="C1256" s="589"/>
      <c r="D1256" s="589"/>
      <c r="E1256" s="589"/>
    </row>
    <row r="1257" spans="1:5" ht="12.75">
      <c r="A1257" s="589"/>
      <c r="B1257" s="589"/>
      <c r="C1257" s="589"/>
      <c r="D1257" s="589"/>
      <c r="E1257" s="589"/>
    </row>
    <row r="1258" spans="1:5" ht="12.75">
      <c r="A1258" s="589"/>
      <c r="B1258" s="589"/>
      <c r="C1258" s="589"/>
      <c r="D1258" s="589"/>
      <c r="E1258" s="589"/>
    </row>
    <row r="1259" spans="1:5" ht="12.75">
      <c r="A1259" s="589"/>
      <c r="B1259" s="589"/>
      <c r="C1259" s="589"/>
      <c r="D1259" s="589"/>
      <c r="E1259" s="589"/>
    </row>
    <row r="1260" spans="1:5" ht="12.75">
      <c r="A1260" s="589"/>
      <c r="B1260" s="589"/>
      <c r="C1260" s="589"/>
      <c r="D1260" s="589"/>
      <c r="E1260" s="589"/>
    </row>
    <row r="1261" spans="1:5" ht="12.75">
      <c r="A1261" s="589"/>
      <c r="B1261" s="589"/>
      <c r="C1261" s="589"/>
      <c r="D1261" s="589"/>
      <c r="E1261" s="589"/>
    </row>
    <row r="1262" spans="1:5" ht="12.75">
      <c r="A1262" s="589"/>
      <c r="B1262" s="589"/>
      <c r="C1262" s="589"/>
      <c r="D1262" s="589"/>
      <c r="E1262" s="589"/>
    </row>
    <row r="1263" spans="1:5" ht="12.75">
      <c r="A1263" s="589"/>
      <c r="B1263" s="589"/>
      <c r="C1263" s="589"/>
      <c r="D1263" s="589"/>
      <c r="E1263" s="589"/>
    </row>
    <row r="1264" spans="1:5" ht="12.75">
      <c r="A1264" s="589"/>
      <c r="B1264" s="589"/>
      <c r="C1264" s="589"/>
      <c r="D1264" s="589"/>
      <c r="E1264" s="589"/>
    </row>
    <row r="1265" spans="1:5" ht="12.75">
      <c r="A1265" s="589"/>
      <c r="B1265" s="589"/>
      <c r="C1265" s="589"/>
      <c r="D1265" s="589"/>
      <c r="E1265" s="589"/>
    </row>
    <row r="1266" spans="1:5" ht="12.75">
      <c r="A1266" s="589"/>
      <c r="B1266" s="589"/>
      <c r="C1266" s="589"/>
      <c r="D1266" s="589"/>
      <c r="E1266" s="589"/>
    </row>
    <row r="1267" spans="1:5" ht="12.75">
      <c r="A1267" s="589"/>
      <c r="B1267" s="589"/>
      <c r="C1267" s="589"/>
      <c r="D1267" s="589"/>
      <c r="E1267" s="589"/>
    </row>
    <row r="1268" spans="1:5" ht="12.75">
      <c r="A1268" s="589"/>
      <c r="B1268" s="589"/>
      <c r="C1268" s="589"/>
      <c r="D1268" s="589"/>
      <c r="E1268" s="589"/>
    </row>
    <row r="1269" spans="1:5" ht="12.75">
      <c r="A1269" s="589"/>
      <c r="B1269" s="589"/>
      <c r="C1269" s="589"/>
      <c r="D1269" s="589"/>
      <c r="E1269" s="589"/>
    </row>
    <row r="1270" spans="1:5" ht="12.75">
      <c r="A1270" s="589"/>
      <c r="B1270" s="589"/>
      <c r="C1270" s="589"/>
      <c r="D1270" s="589"/>
      <c r="E1270" s="589"/>
    </row>
    <row r="1271" spans="1:5" ht="12.75">
      <c r="A1271" s="589"/>
      <c r="B1271" s="589"/>
      <c r="C1271" s="589"/>
      <c r="D1271" s="589"/>
      <c r="E1271" s="589"/>
    </row>
    <row r="1272" spans="1:5" ht="12.75">
      <c r="A1272" s="589"/>
      <c r="B1272" s="589"/>
      <c r="C1272" s="589"/>
      <c r="D1272" s="589"/>
      <c r="E1272" s="589"/>
    </row>
    <row r="1273" spans="1:5" ht="12.75">
      <c r="A1273" s="589"/>
      <c r="B1273" s="589"/>
      <c r="C1273" s="589"/>
      <c r="D1273" s="589"/>
      <c r="E1273" s="589"/>
    </row>
    <row r="1274" spans="1:5" ht="12.75">
      <c r="A1274" s="589"/>
      <c r="B1274" s="589"/>
      <c r="C1274" s="589"/>
      <c r="D1274" s="589"/>
      <c r="E1274" s="589"/>
    </row>
    <row r="1275" spans="1:5" ht="12.75">
      <c r="A1275" s="589"/>
      <c r="B1275" s="589"/>
      <c r="C1275" s="589"/>
      <c r="D1275" s="589"/>
      <c r="E1275" s="589"/>
    </row>
    <row r="1276" spans="1:5" ht="12.75">
      <c r="A1276" s="589"/>
      <c r="B1276" s="589"/>
      <c r="C1276" s="589"/>
      <c r="D1276" s="589"/>
      <c r="E1276" s="589"/>
    </row>
    <row r="1277" spans="1:5" ht="12.75">
      <c r="A1277" s="589"/>
      <c r="B1277" s="589"/>
      <c r="C1277" s="589"/>
      <c r="D1277" s="589"/>
      <c r="E1277" s="589"/>
    </row>
    <row r="1278" spans="1:5" ht="12.75">
      <c r="A1278" s="589"/>
      <c r="B1278" s="589"/>
      <c r="C1278" s="589"/>
      <c r="D1278" s="589"/>
      <c r="E1278" s="589"/>
    </row>
    <row r="1279" spans="1:5" ht="12.75">
      <c r="A1279" s="589"/>
      <c r="B1279" s="589"/>
      <c r="C1279" s="589"/>
      <c r="D1279" s="589"/>
      <c r="E1279" s="589"/>
    </row>
    <row r="1280" spans="1:5" ht="12.75">
      <c r="A1280" s="589"/>
      <c r="B1280" s="589"/>
      <c r="C1280" s="589"/>
      <c r="D1280" s="589"/>
      <c r="E1280" s="589"/>
    </row>
    <row r="1281" spans="1:5" ht="12.75">
      <c r="A1281" s="589"/>
      <c r="B1281" s="589"/>
      <c r="C1281" s="589"/>
      <c r="D1281" s="589"/>
      <c r="E1281" s="589"/>
    </row>
    <row r="1282" spans="1:5" ht="12.75">
      <c r="A1282" s="589"/>
      <c r="B1282" s="589"/>
      <c r="C1282" s="589"/>
      <c r="D1282" s="589"/>
      <c r="E1282" s="589"/>
    </row>
    <row r="1283" spans="1:5" ht="12.75">
      <c r="A1283" s="589"/>
      <c r="B1283" s="589"/>
      <c r="C1283" s="589"/>
      <c r="D1283" s="589"/>
      <c r="E1283" s="589"/>
    </row>
    <row r="1284" spans="1:5" ht="12.75">
      <c r="A1284" s="589"/>
      <c r="B1284" s="589"/>
      <c r="C1284" s="589"/>
      <c r="D1284" s="589"/>
      <c r="E1284" s="589"/>
    </row>
    <row r="1285" spans="1:5" ht="12.75">
      <c r="A1285" s="589"/>
      <c r="B1285" s="589"/>
      <c r="C1285" s="589"/>
      <c r="D1285" s="589"/>
      <c r="E1285" s="589"/>
    </row>
    <row r="1286" spans="1:5" ht="12.75">
      <c r="A1286" s="589"/>
      <c r="B1286" s="589"/>
      <c r="C1286" s="589"/>
      <c r="D1286" s="589"/>
      <c r="E1286" s="589"/>
    </row>
    <row r="1287" spans="1:5" ht="12.75">
      <c r="A1287" s="589"/>
      <c r="B1287" s="589"/>
      <c r="C1287" s="589"/>
      <c r="D1287" s="589"/>
      <c r="E1287" s="589"/>
    </row>
    <row r="1288" spans="1:5" ht="12.75">
      <c r="A1288" s="589"/>
      <c r="B1288" s="589"/>
      <c r="C1288" s="589"/>
      <c r="D1288" s="589"/>
      <c r="E1288" s="589"/>
    </row>
    <row r="1289" spans="1:5" ht="12.75">
      <c r="A1289" s="589"/>
      <c r="B1289" s="589"/>
      <c r="C1289" s="589"/>
      <c r="D1289" s="589"/>
      <c r="E1289" s="589"/>
    </row>
    <row r="1290" spans="1:5" ht="12.75">
      <c r="A1290" s="589"/>
      <c r="B1290" s="589"/>
      <c r="C1290" s="589"/>
      <c r="D1290" s="589"/>
      <c r="E1290" s="589"/>
    </row>
    <row r="1291" spans="1:5" ht="12.75">
      <c r="A1291" s="589"/>
      <c r="B1291" s="589"/>
      <c r="C1291" s="589"/>
      <c r="D1291" s="589"/>
      <c r="E1291" s="589"/>
    </row>
    <row r="1292" spans="1:5" ht="12.75">
      <c r="A1292" s="589"/>
      <c r="B1292" s="589"/>
      <c r="C1292" s="589"/>
      <c r="D1292" s="589"/>
      <c r="E1292" s="589"/>
    </row>
    <row r="1293" spans="1:5" ht="12.75">
      <c r="A1293" s="589"/>
      <c r="B1293" s="589"/>
      <c r="C1293" s="589"/>
      <c r="D1293" s="589"/>
      <c r="E1293" s="589"/>
    </row>
    <row r="1294" spans="1:5" ht="12.75">
      <c r="A1294" s="589"/>
      <c r="B1294" s="589"/>
      <c r="C1294" s="589"/>
      <c r="D1294" s="589"/>
      <c r="E1294" s="589"/>
    </row>
    <row r="1295" spans="1:5" ht="12.75">
      <c r="A1295" s="589"/>
      <c r="B1295" s="589"/>
      <c r="C1295" s="589"/>
      <c r="D1295" s="589"/>
      <c r="E1295" s="589"/>
    </row>
    <row r="1296" spans="1:5" ht="12.75">
      <c r="A1296" s="589"/>
      <c r="B1296" s="589"/>
      <c r="C1296" s="589"/>
      <c r="D1296" s="589"/>
      <c r="E1296" s="589"/>
    </row>
    <row r="1297" spans="1:5" ht="12.75">
      <c r="A1297" s="589"/>
      <c r="B1297" s="589"/>
      <c r="C1297" s="589"/>
      <c r="D1297" s="589"/>
      <c r="E1297" s="589"/>
    </row>
    <row r="1298" spans="1:5" ht="12.75">
      <c r="A1298" s="589"/>
      <c r="B1298" s="589"/>
      <c r="C1298" s="589"/>
      <c r="D1298" s="589"/>
      <c r="E1298" s="589"/>
    </row>
    <row r="1299" spans="1:5" ht="12.75">
      <c r="A1299" s="589"/>
      <c r="B1299" s="589"/>
      <c r="C1299" s="589"/>
      <c r="D1299" s="589"/>
      <c r="E1299" s="589"/>
    </row>
    <row r="1300" spans="1:5" ht="12.75">
      <c r="A1300" s="589"/>
      <c r="B1300" s="589"/>
      <c r="C1300" s="589"/>
      <c r="D1300" s="589"/>
      <c r="E1300" s="589"/>
    </row>
    <row r="1301" spans="1:5" ht="12.75">
      <c r="A1301" s="589"/>
      <c r="B1301" s="589"/>
      <c r="C1301" s="589"/>
      <c r="D1301" s="589"/>
      <c r="E1301" s="589"/>
    </row>
    <row r="1302" spans="1:5" ht="12.75">
      <c r="A1302" s="589"/>
      <c r="B1302" s="589"/>
      <c r="C1302" s="589"/>
      <c r="D1302" s="589"/>
      <c r="E1302" s="589"/>
    </row>
    <row r="1303" spans="1:5" ht="12.75">
      <c r="A1303" s="589"/>
      <c r="B1303" s="589"/>
      <c r="C1303" s="589"/>
      <c r="D1303" s="589"/>
      <c r="E1303" s="589"/>
    </row>
    <row r="1304" spans="1:5" ht="12.75">
      <c r="A1304" s="589"/>
      <c r="B1304" s="589"/>
      <c r="C1304" s="589"/>
      <c r="D1304" s="589"/>
      <c r="E1304" s="589"/>
    </row>
    <row r="1305" spans="1:5" ht="12.75">
      <c r="A1305" s="589"/>
      <c r="B1305" s="589"/>
      <c r="C1305" s="589"/>
      <c r="D1305" s="589"/>
      <c r="E1305" s="589"/>
    </row>
    <row r="1306" spans="1:5" ht="12.75">
      <c r="A1306" s="589"/>
      <c r="B1306" s="589"/>
      <c r="C1306" s="589"/>
      <c r="D1306" s="589"/>
      <c r="E1306" s="589"/>
    </row>
    <row r="1307" spans="1:5" ht="12.75">
      <c r="A1307" s="589"/>
      <c r="B1307" s="589"/>
      <c r="C1307" s="589"/>
      <c r="D1307" s="589"/>
      <c r="E1307" s="589"/>
    </row>
    <row r="1308" spans="1:5" ht="12.75">
      <c r="A1308" s="589"/>
      <c r="B1308" s="589"/>
      <c r="C1308" s="589"/>
      <c r="D1308" s="589"/>
      <c r="E1308" s="589"/>
    </row>
    <row r="1309" spans="1:5" ht="12.75">
      <c r="A1309" s="589"/>
      <c r="B1309" s="589"/>
      <c r="C1309" s="589"/>
      <c r="D1309" s="589"/>
      <c r="E1309" s="589"/>
    </row>
    <row r="1310" spans="1:5" ht="12.75">
      <c r="A1310" s="589"/>
      <c r="B1310" s="589"/>
      <c r="C1310" s="589"/>
      <c r="D1310" s="589"/>
      <c r="E1310" s="589"/>
    </row>
    <row r="1311" spans="1:5" ht="12.75">
      <c r="A1311" s="589"/>
      <c r="B1311" s="589"/>
      <c r="C1311" s="589"/>
      <c r="D1311" s="589"/>
      <c r="E1311" s="589"/>
    </row>
    <row r="1312" spans="1:5" ht="12.75">
      <c r="A1312" s="589"/>
      <c r="B1312" s="589"/>
      <c r="C1312" s="589"/>
      <c r="D1312" s="589"/>
      <c r="E1312" s="589"/>
    </row>
    <row r="1313" spans="1:5" ht="12.75">
      <c r="A1313" s="589"/>
      <c r="B1313" s="589"/>
      <c r="C1313" s="589"/>
      <c r="D1313" s="589"/>
      <c r="E1313" s="589"/>
    </row>
    <row r="1314" spans="1:5" ht="12.75">
      <c r="A1314" s="589"/>
      <c r="B1314" s="589"/>
      <c r="C1314" s="589"/>
      <c r="D1314" s="589"/>
      <c r="E1314" s="589"/>
    </row>
    <row r="1315" spans="1:5" ht="12.75">
      <c r="A1315" s="589"/>
      <c r="B1315" s="589"/>
      <c r="C1315" s="589"/>
      <c r="D1315" s="589"/>
      <c r="E1315" s="589"/>
    </row>
    <row r="1316" spans="1:5" ht="12.75">
      <c r="A1316" s="589"/>
      <c r="B1316" s="589"/>
      <c r="C1316" s="589"/>
      <c r="D1316" s="589"/>
      <c r="E1316" s="589"/>
    </row>
    <row r="1317" spans="1:5" ht="12.75">
      <c r="A1317" s="589"/>
      <c r="B1317" s="589"/>
      <c r="C1317" s="589"/>
      <c r="D1317" s="589"/>
      <c r="E1317" s="589"/>
    </row>
    <row r="1318" spans="1:5" ht="12.75">
      <c r="A1318" s="589"/>
      <c r="B1318" s="589"/>
      <c r="C1318" s="589"/>
      <c r="D1318" s="589"/>
      <c r="E1318" s="589"/>
    </row>
    <row r="1319" spans="1:5" ht="12.75">
      <c r="A1319" s="589"/>
      <c r="B1319" s="589"/>
      <c r="C1319" s="589"/>
      <c r="D1319" s="589"/>
      <c r="E1319" s="589"/>
    </row>
    <row r="1320" spans="1:5" ht="12.75">
      <c r="A1320" s="589"/>
      <c r="B1320" s="589"/>
      <c r="C1320" s="589"/>
      <c r="D1320" s="589"/>
      <c r="E1320" s="589"/>
    </row>
    <row r="1321" spans="1:5" ht="12.75">
      <c r="A1321" s="589"/>
      <c r="B1321" s="589"/>
      <c r="C1321" s="589"/>
      <c r="D1321" s="589"/>
      <c r="E1321" s="589"/>
    </row>
    <row r="1322" spans="1:5" ht="12.75">
      <c r="A1322" s="589"/>
      <c r="B1322" s="589"/>
      <c r="C1322" s="589"/>
      <c r="D1322" s="589"/>
      <c r="E1322" s="589"/>
    </row>
    <row r="1323" spans="1:5" ht="12.75">
      <c r="A1323" s="589"/>
      <c r="B1323" s="589"/>
      <c r="C1323" s="589"/>
      <c r="D1323" s="589"/>
      <c r="E1323" s="589"/>
    </row>
    <row r="1324" spans="1:5" ht="12.75">
      <c r="A1324" s="589"/>
      <c r="B1324" s="589"/>
      <c r="C1324" s="589"/>
      <c r="D1324" s="589"/>
      <c r="E1324" s="589"/>
    </row>
    <row r="1325" spans="1:5" ht="12.75">
      <c r="A1325" s="589"/>
      <c r="B1325" s="589"/>
      <c r="C1325" s="589"/>
      <c r="D1325" s="589"/>
      <c r="E1325" s="589"/>
    </row>
    <row r="1326" spans="1:5" ht="12.75">
      <c r="A1326" s="589"/>
      <c r="B1326" s="589"/>
      <c r="C1326" s="589"/>
      <c r="D1326" s="589"/>
      <c r="E1326" s="589"/>
    </row>
    <row r="1327" spans="1:5" ht="12.75">
      <c r="A1327" s="589"/>
      <c r="B1327" s="589"/>
      <c r="C1327" s="589"/>
      <c r="D1327" s="589"/>
      <c r="E1327" s="589"/>
    </row>
    <row r="1328" spans="1:5" ht="12.75">
      <c r="A1328" s="589"/>
      <c r="B1328" s="589"/>
      <c r="C1328" s="589"/>
      <c r="D1328" s="589"/>
      <c r="E1328" s="589"/>
    </row>
    <row r="1329" spans="1:5" ht="12.75">
      <c r="A1329" s="589"/>
      <c r="B1329" s="589"/>
      <c r="C1329" s="589"/>
      <c r="D1329" s="589"/>
      <c r="E1329" s="589"/>
    </row>
    <row r="1330" spans="1:5" ht="12.75">
      <c r="A1330" s="589"/>
      <c r="B1330" s="589"/>
      <c r="C1330" s="589"/>
      <c r="D1330" s="589"/>
      <c r="E1330" s="589"/>
    </row>
    <row r="1331" spans="1:5" ht="12.75">
      <c r="A1331" s="589"/>
      <c r="B1331" s="589"/>
      <c r="C1331" s="589"/>
      <c r="D1331" s="589"/>
      <c r="E1331" s="589"/>
    </row>
    <row r="1332" spans="1:5" ht="12.75">
      <c r="A1332" s="589"/>
      <c r="B1332" s="589"/>
      <c r="C1332" s="589"/>
      <c r="D1332" s="589"/>
      <c r="E1332" s="589"/>
    </row>
    <row r="1333" spans="1:5" ht="12.75">
      <c r="A1333" s="589"/>
      <c r="B1333" s="589"/>
      <c r="C1333" s="589"/>
      <c r="D1333" s="589"/>
      <c r="E1333" s="589"/>
    </row>
    <row r="1334" spans="1:5" ht="12.75">
      <c r="A1334" s="589"/>
      <c r="B1334" s="589"/>
      <c r="C1334" s="589"/>
      <c r="D1334" s="589"/>
      <c r="E1334" s="589"/>
    </row>
    <row r="1335" spans="1:5" ht="12.75">
      <c r="A1335" s="589"/>
      <c r="B1335" s="589"/>
      <c r="C1335" s="589"/>
      <c r="D1335" s="589"/>
      <c r="E1335" s="589"/>
    </row>
    <row r="1336" spans="1:5" ht="12.75">
      <c r="A1336" s="589"/>
      <c r="B1336" s="589"/>
      <c r="C1336" s="589"/>
      <c r="D1336" s="589"/>
      <c r="E1336" s="589"/>
    </row>
    <row r="1337" spans="1:5" ht="12.75">
      <c r="A1337" s="589"/>
      <c r="B1337" s="589"/>
      <c r="C1337" s="589"/>
      <c r="D1337" s="589"/>
      <c r="E1337" s="589"/>
    </row>
    <row r="1338" spans="1:5" ht="12.75">
      <c r="A1338" s="589"/>
      <c r="B1338" s="589"/>
      <c r="C1338" s="589"/>
      <c r="D1338" s="589"/>
      <c r="E1338" s="589"/>
    </row>
    <row r="1339" spans="1:5" ht="12.75">
      <c r="A1339" s="589"/>
      <c r="B1339" s="589"/>
      <c r="C1339" s="589"/>
      <c r="D1339" s="589"/>
      <c r="E1339" s="589"/>
    </row>
    <row r="1340" spans="1:5" ht="12.75">
      <c r="A1340" s="589"/>
      <c r="B1340" s="589"/>
      <c r="C1340" s="589"/>
      <c r="D1340" s="589"/>
      <c r="E1340" s="589"/>
    </row>
    <row r="1341" spans="1:5" ht="12.75">
      <c r="A1341" s="589"/>
      <c r="B1341" s="589"/>
      <c r="C1341" s="589"/>
      <c r="D1341" s="589"/>
      <c r="E1341" s="589"/>
    </row>
    <row r="1342" spans="1:5" ht="12.75">
      <c r="A1342" s="589"/>
      <c r="B1342" s="589"/>
      <c r="C1342" s="589"/>
      <c r="D1342" s="589"/>
      <c r="E1342" s="589"/>
    </row>
    <row r="1343" spans="1:5" ht="12.75">
      <c r="A1343" s="589"/>
      <c r="B1343" s="589"/>
      <c r="C1343" s="589"/>
      <c r="D1343" s="589"/>
      <c r="E1343" s="589"/>
    </row>
    <row r="1344" spans="1:5" ht="12.75">
      <c r="A1344" s="589"/>
      <c r="B1344" s="589"/>
      <c r="C1344" s="589"/>
      <c r="D1344" s="589"/>
      <c r="E1344" s="589"/>
    </row>
    <row r="1345" spans="1:5" ht="12.75">
      <c r="A1345" s="589"/>
      <c r="B1345" s="589"/>
      <c r="C1345" s="589"/>
      <c r="D1345" s="589"/>
      <c r="E1345" s="589"/>
    </row>
    <row r="1346" spans="1:5" ht="12.75">
      <c r="A1346" s="589"/>
      <c r="B1346" s="589"/>
      <c r="C1346" s="589"/>
      <c r="D1346" s="589"/>
      <c r="E1346" s="589"/>
    </row>
    <row r="1347" spans="1:5" ht="12.75">
      <c r="A1347" s="589"/>
      <c r="B1347" s="589"/>
      <c r="C1347" s="589"/>
      <c r="D1347" s="589"/>
      <c r="E1347" s="589"/>
    </row>
    <row r="1348" spans="1:5" ht="12.75">
      <c r="A1348" s="589"/>
      <c r="B1348" s="589"/>
      <c r="C1348" s="589"/>
      <c r="D1348" s="589"/>
      <c r="E1348" s="589"/>
    </row>
    <row r="1349" spans="1:5" ht="12.75">
      <c r="A1349" s="589"/>
      <c r="B1349" s="589"/>
      <c r="C1349" s="589"/>
      <c r="D1349" s="589"/>
      <c r="E1349" s="589"/>
    </row>
    <row r="1350" spans="1:5" ht="12.75">
      <c r="A1350" s="589"/>
      <c r="B1350" s="589"/>
      <c r="C1350" s="589"/>
      <c r="D1350" s="589"/>
      <c r="E1350" s="589"/>
    </row>
    <row r="1351" spans="1:5" ht="12.75">
      <c r="A1351" s="589"/>
      <c r="B1351" s="589"/>
      <c r="C1351" s="589"/>
      <c r="D1351" s="589"/>
      <c r="E1351" s="589"/>
    </row>
    <row r="1352" spans="1:5" ht="12.75">
      <c r="A1352" s="589"/>
      <c r="B1352" s="589"/>
      <c r="C1352" s="589"/>
      <c r="D1352" s="589"/>
      <c r="E1352" s="589"/>
    </row>
    <row r="1353" spans="1:5" ht="12.75">
      <c r="A1353" s="589"/>
      <c r="B1353" s="589"/>
      <c r="C1353" s="589"/>
      <c r="D1353" s="589"/>
      <c r="E1353" s="589"/>
    </row>
    <row r="1354" spans="1:5" ht="12.75">
      <c r="A1354" s="589"/>
      <c r="B1354" s="589"/>
      <c r="C1354" s="589"/>
      <c r="D1354" s="589"/>
      <c r="E1354" s="589"/>
    </row>
    <row r="1355" spans="1:5" ht="12.75">
      <c r="A1355" s="589"/>
      <c r="B1355" s="589"/>
      <c r="C1355" s="589"/>
      <c r="D1355" s="589"/>
      <c r="E1355" s="589"/>
    </row>
    <row r="1356" spans="1:5" ht="12.75">
      <c r="A1356" s="589"/>
      <c r="B1356" s="589"/>
      <c r="C1356" s="589"/>
      <c r="D1356" s="589"/>
      <c r="E1356" s="589"/>
    </row>
    <row r="1357" spans="1:5" ht="12.75">
      <c r="A1357" s="589"/>
      <c r="B1357" s="589"/>
      <c r="C1357" s="589"/>
      <c r="D1357" s="589"/>
      <c r="E1357" s="589"/>
    </row>
    <row r="1358" spans="1:5" ht="12.75">
      <c r="A1358" s="589"/>
      <c r="B1358" s="589"/>
      <c r="C1358" s="589"/>
      <c r="D1358" s="589"/>
      <c r="E1358" s="589"/>
    </row>
    <row r="1359" spans="1:5" ht="12.75">
      <c r="A1359" s="589"/>
      <c r="B1359" s="589"/>
      <c r="C1359" s="589"/>
      <c r="D1359" s="589"/>
      <c r="E1359" s="589"/>
    </row>
    <row r="1360" spans="1:5" ht="12.75">
      <c r="A1360" s="589"/>
      <c r="B1360" s="589"/>
      <c r="C1360" s="589"/>
      <c r="D1360" s="589"/>
      <c r="E1360" s="589"/>
    </row>
    <row r="1361" spans="1:5" ht="12.75">
      <c r="A1361" s="589"/>
      <c r="B1361" s="589"/>
      <c r="C1361" s="589"/>
      <c r="D1361" s="589"/>
      <c r="E1361" s="589"/>
    </row>
    <row r="1362" spans="1:5" ht="12.75">
      <c r="A1362" s="589"/>
      <c r="B1362" s="589"/>
      <c r="C1362" s="589"/>
      <c r="D1362" s="589"/>
      <c r="E1362" s="589"/>
    </row>
    <row r="1363" spans="1:5" ht="12.75">
      <c r="A1363" s="589"/>
      <c r="B1363" s="589"/>
      <c r="C1363" s="589"/>
      <c r="D1363" s="589"/>
      <c r="E1363" s="589"/>
    </row>
    <row r="1364" spans="1:5" ht="12.75">
      <c r="A1364" s="589"/>
      <c r="B1364" s="589"/>
      <c r="C1364" s="589"/>
      <c r="D1364" s="589"/>
      <c r="E1364" s="589"/>
    </row>
    <row r="1365" spans="1:5" ht="12.75">
      <c r="A1365" s="589"/>
      <c r="B1365" s="589"/>
      <c r="C1365" s="589"/>
      <c r="D1365" s="589"/>
      <c r="E1365" s="589"/>
    </row>
    <row r="1366" spans="1:5" ht="12.75">
      <c r="A1366" s="589"/>
      <c r="B1366" s="589"/>
      <c r="C1366" s="589"/>
      <c r="D1366" s="589"/>
      <c r="E1366" s="589"/>
    </row>
    <row r="1367" spans="1:5" ht="12.75">
      <c r="A1367" s="589"/>
      <c r="B1367" s="589"/>
      <c r="C1367" s="589"/>
      <c r="D1367" s="589"/>
      <c r="E1367" s="589"/>
    </row>
    <row r="1368" spans="1:5" ht="12.75">
      <c r="A1368" s="589"/>
      <c r="B1368" s="589"/>
      <c r="C1368" s="589"/>
      <c r="D1368" s="589"/>
      <c r="E1368" s="589"/>
    </row>
    <row r="1369" spans="1:5" ht="12.75">
      <c r="A1369" s="589"/>
      <c r="B1369" s="589"/>
      <c r="C1369" s="589"/>
      <c r="D1369" s="589"/>
      <c r="E1369" s="589"/>
    </row>
    <row r="1370" spans="1:5" ht="12.75">
      <c r="A1370" s="589"/>
      <c r="B1370" s="589"/>
      <c r="C1370" s="589"/>
      <c r="D1370" s="589"/>
      <c r="E1370" s="589"/>
    </row>
    <row r="1371" spans="1:5" ht="12.75">
      <c r="A1371" s="589"/>
      <c r="B1371" s="589"/>
      <c r="C1371" s="589"/>
      <c r="D1371" s="589"/>
      <c r="E1371" s="589"/>
    </row>
    <row r="1372" spans="1:5" ht="12.75">
      <c r="A1372" s="589"/>
      <c r="B1372" s="589"/>
      <c r="C1372" s="589"/>
      <c r="D1372" s="589"/>
      <c r="E1372" s="589"/>
    </row>
    <row r="1373" spans="1:5" ht="12.75">
      <c r="A1373" s="589"/>
      <c r="B1373" s="589"/>
      <c r="C1373" s="589"/>
      <c r="D1373" s="589"/>
      <c r="E1373" s="589"/>
    </row>
    <row r="1374" spans="1:5" ht="12.75">
      <c r="A1374" s="589"/>
      <c r="B1374" s="589"/>
      <c r="C1374" s="589"/>
      <c r="D1374" s="589"/>
      <c r="E1374" s="589"/>
    </row>
    <row r="1375" spans="1:5" ht="12.75">
      <c r="A1375" s="589"/>
      <c r="B1375" s="589"/>
      <c r="C1375" s="589"/>
      <c r="D1375" s="589"/>
      <c r="E1375" s="589"/>
    </row>
    <row r="1376" spans="1:5" ht="12.75">
      <c r="A1376" s="589"/>
      <c r="B1376" s="589"/>
      <c r="C1376" s="589"/>
      <c r="D1376" s="589"/>
      <c r="E1376" s="589"/>
    </row>
    <row r="1377" spans="1:5" ht="12.75">
      <c r="A1377" s="589"/>
      <c r="B1377" s="589"/>
      <c r="C1377" s="589"/>
      <c r="D1377" s="589"/>
      <c r="E1377" s="589"/>
    </row>
    <row r="1378" spans="1:5" ht="12.75">
      <c r="A1378" s="589"/>
      <c r="B1378" s="589"/>
      <c r="C1378" s="589"/>
      <c r="D1378" s="589"/>
      <c r="E1378" s="589"/>
    </row>
    <row r="1379" spans="1:5" ht="12.75">
      <c r="A1379" s="589"/>
      <c r="B1379" s="589"/>
      <c r="C1379" s="589"/>
      <c r="D1379" s="589"/>
      <c r="E1379" s="589"/>
    </row>
    <row r="1380" spans="1:5" ht="12.75">
      <c r="A1380" s="589"/>
      <c r="B1380" s="589"/>
      <c r="C1380" s="589"/>
      <c r="D1380" s="589"/>
      <c r="E1380" s="589"/>
    </row>
    <row r="1381" spans="1:5" ht="12.75">
      <c r="A1381" s="589"/>
      <c r="B1381" s="589"/>
      <c r="C1381" s="589"/>
      <c r="D1381" s="589"/>
      <c r="E1381" s="589"/>
    </row>
    <row r="1382" spans="1:5" ht="12.75">
      <c r="A1382" s="589"/>
      <c r="B1382" s="589"/>
      <c r="C1382" s="589"/>
      <c r="D1382" s="589"/>
      <c r="E1382" s="589"/>
    </row>
    <row r="1383" spans="1:5" ht="12.75">
      <c r="A1383" s="589"/>
      <c r="B1383" s="589"/>
      <c r="C1383" s="589"/>
      <c r="D1383" s="589"/>
      <c r="E1383" s="589"/>
    </row>
    <row r="1384" spans="1:5" ht="12.75">
      <c r="A1384" s="589"/>
      <c r="B1384" s="589"/>
      <c r="C1384" s="589"/>
      <c r="D1384" s="589"/>
      <c r="E1384" s="589"/>
    </row>
    <row r="1385" spans="1:5" ht="12.75">
      <c r="A1385" s="589"/>
      <c r="B1385" s="589"/>
      <c r="C1385" s="589"/>
      <c r="D1385" s="589"/>
      <c r="E1385" s="589"/>
    </row>
    <row r="1386" spans="1:5" ht="12.75">
      <c r="A1386" s="589"/>
      <c r="B1386" s="589"/>
      <c r="C1386" s="589"/>
      <c r="D1386" s="589"/>
      <c r="E1386" s="589"/>
    </row>
    <row r="1387" spans="1:5" ht="12.75">
      <c r="A1387" s="589"/>
      <c r="B1387" s="589"/>
      <c r="C1387" s="589"/>
      <c r="D1387" s="589"/>
      <c r="E1387" s="589"/>
    </row>
    <row r="1388" spans="1:5" ht="12.75">
      <c r="A1388" s="589"/>
      <c r="B1388" s="589"/>
      <c r="C1388" s="589"/>
      <c r="D1388" s="589"/>
      <c r="E1388" s="589"/>
    </row>
    <row r="1389" spans="1:5" ht="12.75">
      <c r="A1389" s="589"/>
      <c r="B1389" s="589"/>
      <c r="C1389" s="589"/>
      <c r="D1389" s="589"/>
      <c r="E1389" s="589"/>
    </row>
    <row r="1390" spans="1:5" ht="12.75">
      <c r="A1390" s="589"/>
      <c r="B1390" s="589"/>
      <c r="C1390" s="589"/>
      <c r="D1390" s="589"/>
      <c r="E1390" s="589"/>
    </row>
    <row r="1391" spans="1:5" ht="12.75">
      <c r="A1391" s="589"/>
      <c r="B1391" s="589"/>
      <c r="C1391" s="589"/>
      <c r="D1391" s="589"/>
      <c r="E1391" s="589"/>
    </row>
    <row r="1392" spans="1:5" ht="12.75">
      <c r="A1392" s="589"/>
      <c r="B1392" s="589"/>
      <c r="C1392" s="589"/>
      <c r="D1392" s="589"/>
      <c r="E1392" s="589"/>
    </row>
    <row r="1393" spans="1:5" ht="12.75">
      <c r="A1393" s="589"/>
      <c r="B1393" s="589"/>
      <c r="C1393" s="589"/>
      <c r="D1393" s="589"/>
      <c r="E1393" s="589"/>
    </row>
    <row r="1394" spans="1:5" ht="12.75">
      <c r="A1394" s="589"/>
      <c r="B1394" s="589"/>
      <c r="C1394" s="589"/>
      <c r="D1394" s="589"/>
      <c r="E1394" s="589"/>
    </row>
    <row r="1395" spans="1:5" ht="12.75">
      <c r="A1395" s="589"/>
      <c r="B1395" s="589"/>
      <c r="C1395" s="589"/>
      <c r="D1395" s="589"/>
      <c r="E1395" s="589"/>
    </row>
    <row r="1396" spans="1:5" ht="12.75">
      <c r="A1396" s="589"/>
      <c r="B1396" s="589"/>
      <c r="C1396" s="589"/>
      <c r="D1396" s="589"/>
      <c r="E1396" s="589"/>
    </row>
    <row r="1397" spans="1:5" ht="12.75">
      <c r="A1397" s="589"/>
      <c r="B1397" s="589"/>
      <c r="C1397" s="589"/>
      <c r="D1397" s="589"/>
      <c r="E1397" s="589"/>
    </row>
    <row r="1398" spans="1:5" ht="12.75">
      <c r="A1398" s="589"/>
      <c r="B1398" s="589"/>
      <c r="C1398" s="589"/>
      <c r="D1398" s="589"/>
      <c r="E1398" s="589"/>
    </row>
    <row r="1399" spans="1:5" ht="12.75">
      <c r="A1399" s="589"/>
      <c r="B1399" s="589"/>
      <c r="C1399" s="589"/>
      <c r="D1399" s="589"/>
      <c r="E1399" s="589"/>
    </row>
    <row r="1400" spans="1:5" ht="12.75">
      <c r="A1400" s="589"/>
      <c r="B1400" s="589"/>
      <c r="C1400" s="589"/>
      <c r="D1400" s="589"/>
      <c r="E1400" s="589"/>
    </row>
    <row r="1401" spans="1:5" ht="12.75">
      <c r="A1401" s="589"/>
      <c r="B1401" s="589"/>
      <c r="C1401" s="589"/>
      <c r="D1401" s="589"/>
      <c r="E1401" s="589"/>
    </row>
    <row r="1402" spans="1:5" ht="12.75">
      <c r="A1402" s="589"/>
      <c r="B1402" s="589"/>
      <c r="C1402" s="589"/>
      <c r="D1402" s="589"/>
      <c r="E1402" s="589"/>
    </row>
    <row r="1403" spans="1:5" ht="12.75">
      <c r="A1403" s="589"/>
      <c r="B1403" s="589"/>
      <c r="C1403" s="589"/>
      <c r="D1403" s="589"/>
      <c r="E1403" s="589"/>
    </row>
    <row r="1404" spans="1:5" ht="12.75">
      <c r="A1404" s="589"/>
      <c r="B1404" s="589"/>
      <c r="C1404" s="589"/>
      <c r="D1404" s="589"/>
      <c r="E1404" s="589"/>
    </row>
    <row r="1405" spans="1:5" ht="12.75">
      <c r="A1405" s="589"/>
      <c r="B1405" s="589"/>
      <c r="C1405" s="589"/>
      <c r="D1405" s="589"/>
      <c r="E1405" s="589"/>
    </row>
    <row r="1406" spans="1:5" ht="12.75">
      <c r="A1406" s="589"/>
      <c r="B1406" s="589"/>
      <c r="C1406" s="589"/>
      <c r="D1406" s="589"/>
      <c r="E1406" s="589"/>
    </row>
    <row r="1407" spans="1:5" ht="12.75">
      <c r="A1407" s="589"/>
      <c r="B1407" s="589"/>
      <c r="C1407" s="589"/>
      <c r="D1407" s="589"/>
      <c r="E1407" s="589"/>
    </row>
    <row r="1408" spans="1:5" ht="12.75">
      <c r="A1408" s="589"/>
      <c r="B1408" s="589"/>
      <c r="C1408" s="589"/>
      <c r="D1408" s="589"/>
      <c r="E1408" s="589"/>
    </row>
    <row r="1409" spans="1:5" ht="12.75">
      <c r="A1409" s="589"/>
      <c r="B1409" s="589"/>
      <c r="C1409" s="589"/>
      <c r="D1409" s="589"/>
      <c r="E1409" s="589"/>
    </row>
    <row r="1410" spans="1:5" ht="12.75">
      <c r="A1410" s="589"/>
      <c r="B1410" s="589"/>
      <c r="C1410" s="589"/>
      <c r="D1410" s="589"/>
      <c r="E1410" s="589"/>
    </row>
    <row r="1411" spans="1:5" ht="12.75">
      <c r="A1411" s="589"/>
      <c r="B1411" s="589"/>
      <c r="C1411" s="589"/>
      <c r="D1411" s="589"/>
      <c r="E1411" s="589"/>
    </row>
    <row r="1412" spans="1:5" ht="12.75">
      <c r="A1412" s="589"/>
      <c r="B1412" s="589"/>
      <c r="C1412" s="589"/>
      <c r="D1412" s="589"/>
      <c r="E1412" s="589"/>
    </row>
    <row r="1413" spans="1:5" ht="12.75">
      <c r="A1413" s="589"/>
      <c r="B1413" s="589"/>
      <c r="C1413" s="589"/>
      <c r="D1413" s="589"/>
      <c r="E1413" s="589"/>
    </row>
    <row r="1414" spans="1:5" ht="12.75">
      <c r="A1414" s="589"/>
      <c r="B1414" s="589"/>
      <c r="C1414" s="589"/>
      <c r="D1414" s="589"/>
      <c r="E1414" s="589"/>
    </row>
    <row r="1415" spans="1:5" ht="12.75">
      <c r="A1415" s="589"/>
      <c r="B1415" s="589"/>
      <c r="C1415" s="589"/>
      <c r="D1415" s="589"/>
      <c r="E1415" s="589"/>
    </row>
    <row r="1416" spans="1:5" ht="12.75">
      <c r="A1416" s="589"/>
      <c r="B1416" s="589"/>
      <c r="C1416" s="589"/>
      <c r="D1416" s="589"/>
      <c r="E1416" s="589"/>
    </row>
    <row r="1417" spans="1:5" ht="12.75">
      <c r="A1417" s="589"/>
      <c r="B1417" s="589"/>
      <c r="C1417" s="589"/>
      <c r="D1417" s="589"/>
      <c r="E1417" s="589"/>
    </row>
    <row r="1418" spans="1:5" ht="12.75">
      <c r="A1418" s="589"/>
      <c r="B1418" s="589"/>
      <c r="C1418" s="589"/>
      <c r="D1418" s="589"/>
      <c r="E1418" s="589"/>
    </row>
    <row r="1419" spans="1:5" ht="12.75">
      <c r="A1419" s="589"/>
      <c r="B1419" s="589"/>
      <c r="C1419" s="589"/>
      <c r="D1419" s="589"/>
      <c r="E1419" s="589"/>
    </row>
    <row r="1420" spans="1:5" ht="12.75">
      <c r="A1420" s="589"/>
      <c r="B1420" s="589"/>
      <c r="C1420" s="589"/>
      <c r="D1420" s="589"/>
      <c r="E1420" s="589"/>
    </row>
    <row r="1421" spans="1:5" ht="12.75">
      <c r="A1421" s="589"/>
      <c r="B1421" s="589"/>
      <c r="C1421" s="589"/>
      <c r="D1421" s="589"/>
      <c r="E1421" s="589"/>
    </row>
    <row r="1422" spans="1:5" ht="12.75">
      <c r="A1422" s="589"/>
      <c r="B1422" s="589"/>
      <c r="C1422" s="589"/>
      <c r="D1422" s="589"/>
      <c r="E1422" s="589"/>
    </row>
    <row r="1423" spans="1:5" ht="12.75">
      <c r="A1423" s="589"/>
      <c r="B1423" s="589"/>
      <c r="C1423" s="589"/>
      <c r="D1423" s="589"/>
      <c r="E1423" s="589"/>
    </row>
    <row r="1424" spans="1:5" ht="12.75">
      <c r="A1424" s="589"/>
      <c r="B1424" s="589"/>
      <c r="C1424" s="589"/>
      <c r="D1424" s="589"/>
      <c r="E1424" s="589"/>
    </row>
    <row r="1425" spans="1:5" ht="12.75">
      <c r="A1425" s="589"/>
      <c r="B1425" s="589"/>
      <c r="C1425" s="589"/>
      <c r="D1425" s="589"/>
      <c r="E1425" s="589"/>
    </row>
    <row r="1426" spans="1:5" ht="12.75">
      <c r="A1426" s="589"/>
      <c r="B1426" s="589"/>
      <c r="C1426" s="589"/>
      <c r="D1426" s="589"/>
      <c r="E1426" s="589"/>
    </row>
    <row r="1427" spans="1:5" ht="12.75">
      <c r="A1427" s="589"/>
      <c r="B1427" s="589"/>
      <c r="C1427" s="589"/>
      <c r="D1427" s="589"/>
      <c r="E1427" s="589"/>
    </row>
    <row r="1428" spans="1:5" ht="12.75">
      <c r="A1428" s="589"/>
      <c r="B1428" s="589"/>
      <c r="C1428" s="589"/>
      <c r="D1428" s="589"/>
      <c r="E1428" s="589"/>
    </row>
    <row r="1429" spans="1:5" ht="12.75">
      <c r="A1429" s="589"/>
      <c r="B1429" s="589"/>
      <c r="C1429" s="589"/>
      <c r="D1429" s="589"/>
      <c r="E1429" s="589"/>
    </row>
    <row r="1430" spans="1:5" ht="12.75">
      <c r="A1430" s="589"/>
      <c r="B1430" s="589"/>
      <c r="C1430" s="589"/>
      <c r="D1430" s="589"/>
      <c r="E1430" s="589"/>
    </row>
    <row r="1431" spans="1:5" ht="12.75">
      <c r="A1431" s="589"/>
      <c r="B1431" s="589"/>
      <c r="C1431" s="589"/>
      <c r="D1431" s="589"/>
      <c r="E1431" s="589"/>
    </row>
    <row r="1432" spans="1:5" ht="12.75">
      <c r="A1432" s="589"/>
      <c r="B1432" s="589"/>
      <c r="C1432" s="589"/>
      <c r="D1432" s="589"/>
      <c r="E1432" s="589"/>
    </row>
    <row r="1433" spans="1:5" ht="12.75">
      <c r="A1433" s="589"/>
      <c r="B1433" s="589"/>
      <c r="C1433" s="589"/>
      <c r="D1433" s="589"/>
      <c r="E1433" s="589"/>
    </row>
    <row r="1434" spans="1:5" ht="12.75">
      <c r="A1434" s="589"/>
      <c r="B1434" s="589"/>
      <c r="C1434" s="589"/>
      <c r="D1434" s="589"/>
      <c r="E1434" s="589"/>
    </row>
    <row r="1435" spans="1:5" ht="12.75">
      <c r="A1435" s="589"/>
      <c r="B1435" s="589"/>
      <c r="C1435" s="589"/>
      <c r="D1435" s="589"/>
      <c r="E1435" s="589"/>
    </row>
    <row r="1436" spans="1:5" ht="12.75">
      <c r="A1436" s="589"/>
      <c r="B1436" s="589"/>
      <c r="C1436" s="589"/>
      <c r="D1436" s="589"/>
      <c r="E1436" s="589"/>
    </row>
  </sheetData>
  <sheetProtection/>
  <mergeCells count="10">
    <mergeCell ref="A6:G6"/>
    <mergeCell ref="A7:G7"/>
    <mergeCell ref="A8:G8"/>
    <mergeCell ref="A127:A128"/>
    <mergeCell ref="B127:B128"/>
    <mergeCell ref="C127:C128"/>
    <mergeCell ref="D127:D128"/>
    <mergeCell ref="E127:E128"/>
    <mergeCell ref="F127:F128"/>
    <mergeCell ref="G127:G128"/>
  </mergeCells>
  <printOptions/>
  <pageMargins left="0.7" right="0.18" top="0.25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2011-01-27T10:38:59Z</cp:lastPrinted>
  <dcterms:created xsi:type="dcterms:W3CDTF">2005-10-31T05:04:06Z</dcterms:created>
  <dcterms:modified xsi:type="dcterms:W3CDTF">2011-04-04T10:48:27Z</dcterms:modified>
  <cp:category/>
  <cp:version/>
  <cp:contentType/>
  <cp:contentStatus/>
</cp:coreProperties>
</file>